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0" yWindow="75" windowWidth="15405" windowHeight="13740" tabRatio="726" firstSheet="1" activeTab="2"/>
  </bookViews>
  <sheets>
    <sheet name="1.0.1." sheetId="1" r:id="rId1"/>
    <sheet name="ф.1" sheetId="2" r:id="rId2"/>
    <sheet name="ф.7" sheetId="4" r:id="rId3"/>
    <sheet name="Лист1" sheetId="5" r:id="rId4"/>
    <sheet name="Лист2" sheetId="6" r:id="rId5"/>
  </sheets>
  <externalReferences>
    <externalReference r:id="rId6"/>
    <externalReference r:id="rId7"/>
  </externalReferences>
  <definedNames>
    <definedName name="anscount">1</definedName>
    <definedName name="B_FHD_CHECK_INDEX_1">#REF!</definedName>
    <definedName name="B_FHD_CHECK_INDEX_2">#REF!</definedName>
    <definedName name="B_FHD_COSTS_INDEX_1">#REF!</definedName>
    <definedName name="B_FHD_COSTS_INDEX_2">#REF!</definedName>
    <definedName name="B_FHD_DATA_TOP80_ACTIVITY">#REF!</definedName>
    <definedName name="B_FHD_diff_1">#REF!</definedName>
    <definedName name="B_FHD_FLAG_DIFFERENTIATION">#REF!</definedName>
    <definedName name="B_FHD_FLAG_INDEX_1">#REF!</definedName>
    <definedName name="B_FHD_FLAG_INDEX_2">#REF!</definedName>
    <definedName name="BASE_OF_CONTRACT_LIST">[1]DICTIONARIES!$B$3:$B$17</definedName>
    <definedName name="BLOCK_POK_FHD_COLDVSNA_P1">#REF!</definedName>
    <definedName name="BLOCK_POK_FHD_COLDVSNA_P2">#REF!</definedName>
    <definedName name="BLOCK_POK_FHD_HEAT_P1">#REF!</definedName>
    <definedName name="BLOCK_POK_FHD_HEAT_P2">#REF!</definedName>
    <definedName name="BLOCK_POK_FHD_HEAT_P3">#REF!</definedName>
    <definedName name="BLOCK_POK_FHD_HEAT_P4">#REF!</definedName>
    <definedName name="BLOCK_POK_FHD_HEAT_P5">#REF!</definedName>
    <definedName name="BLOCK_POK_FHD_HEAT_P6">#REF!</definedName>
    <definedName name="BLOCK_POK_FHD_HOTVSNA_P1">#REF!</definedName>
    <definedName name="BLOCK_POK_FHD_HOTVSNA_P2">#REF!</definedName>
    <definedName name="BLOCK_POK_FHD_NOT_HEAT_P1">#REF!</definedName>
    <definedName name="BLOCK_POK_FHD_NOT_HEAT_P2">#REF!</definedName>
    <definedName name="BLOCK_POK_FHD_NOT_HOTVSNA">#REF!</definedName>
    <definedName name="BLOCK_POK_FHD_VOTV_P1">#REF!</definedName>
    <definedName name="BLOCK_POK_FHD_VSNA">#REF!</definedName>
    <definedName name="code">[2]Инструкция!$B$2</definedName>
    <definedName name="CodeTemplateList">[2]TEHSHEET!$F$46:$F$53</definedName>
    <definedName name="CURRENT_STATE_LIST">[1]DICTIONARIES!$B$18:$B$22</definedName>
    <definedName name="DESCRIPTION_TERRITORY">[2]REESTR_DS!$B$2</definedName>
    <definedName name="DIFFERENTIATION_ID_DIFF">[2]Дифференциация!$O$12:$O$16</definedName>
    <definedName name="DIFFERENTIATION_UNMERGE_AREA">[2]Дифференциация!$Q$12:$Q$16</definedName>
    <definedName name="DIFFERENTIATION_UNMERGE_SYSTEM">[2]Дифференциация!$R$12:$R$16</definedName>
    <definedName name="DIFFERENTIATION_UNMERGE_VD">[2]Дифференциация!$P$12:$P$16</definedName>
    <definedName name="EndDateList">[2]TEHSHEET!$H$46:$H$53</definedName>
    <definedName name="et_hor_B_FHD_1">#REF!</definedName>
    <definedName name="et_hor_B_FHD_2">#REF!</definedName>
    <definedName name="et_hor_B_FHD_3">#REF!</definedName>
    <definedName name="et_hor_B_FHD_4">#REF!</definedName>
    <definedName name="et_hor_B_FHD_5">#REF!</definedName>
    <definedName name="et_hor_B_FHD_6">#REF!</definedName>
    <definedName name="et_ver_B_FHD_DIFFERENTIATION">#REF!</definedName>
    <definedName name="f_quart">[2]Титульный!$F$13</definedName>
    <definedName name="f_year">[2]Титульный!$F$12</definedName>
    <definedName name="FHD_NAME_FORM">[2]DATA_FORMS!$C$6</definedName>
    <definedName name="FHD_NOTE_P_1">[2]DATA_NPA!$N$18</definedName>
    <definedName name="FHD_NOTE_P_10">[2]DATA_NPA!$N$27</definedName>
    <definedName name="FHD_NOTE_P_11">[2]DATA_NPA!$N$28</definedName>
    <definedName name="FHD_NOTE_P_12">[2]DATA_NPA!$N$29</definedName>
    <definedName name="FHD_NOTE_P_13">[2]DATA_NPA!$N$30</definedName>
    <definedName name="FHD_NOTE_P_14">[2]DATA_NPA!$N$31</definedName>
    <definedName name="FHD_NOTE_P_15">[2]DATA_NPA!$N$32</definedName>
    <definedName name="FHD_NOTE_P_16">[2]DATA_NPA!$N$33</definedName>
    <definedName name="FHD_NOTE_P_17">[2]DATA_NPA!$N$34</definedName>
    <definedName name="FHD_NOTE_P_18">[2]DATA_NPA!$N$35</definedName>
    <definedName name="FHD_NOTE_P_19">[2]DATA_NPA!$N$36</definedName>
    <definedName name="FHD_NOTE_P_2">[2]DATA_NPA!$N$19</definedName>
    <definedName name="FHD_NOTE_P_20">[2]DATA_NPA!$N$37</definedName>
    <definedName name="FHD_NOTE_P_21">[2]DATA_NPA!$N$38</definedName>
    <definedName name="FHD_NOTE_P_22">[2]DATA_NPA!$N$39</definedName>
    <definedName name="FHD_NOTE_P_23">[2]DATA_NPA!$N$40</definedName>
    <definedName name="FHD_NOTE_P_24">[2]DATA_NPA!$N$41</definedName>
    <definedName name="FHD_NOTE_P_25">[2]DATA_NPA!$N$42</definedName>
    <definedName name="FHD_NOTE_P_26">[2]DATA_NPA!$N$43</definedName>
    <definedName name="FHD_NOTE_P_27">[2]DATA_NPA!$N$44</definedName>
    <definedName name="FHD_NOTE_P_28">[2]DATA_NPA!$N$45</definedName>
    <definedName name="FHD_NOTE_P_29">[2]DATA_NPA!$N$46</definedName>
    <definedName name="FHD_NOTE_P_3">[2]DATA_NPA!$N$20</definedName>
    <definedName name="FHD_NOTE_P_30">[2]DATA_NPA!$N$47</definedName>
    <definedName name="FHD_NOTE_P_31">[2]DATA_NPA!$N$48</definedName>
    <definedName name="FHD_NOTE_P_32">[2]DATA_NPA!$N$49</definedName>
    <definedName name="FHD_NOTE_P_33">[2]DATA_NPA!$N$50</definedName>
    <definedName name="FHD_NOTE_P_34">[2]DATA_NPA!$N$51</definedName>
    <definedName name="FHD_NOTE_P_35">[2]DATA_NPA!$N$52</definedName>
    <definedName name="FHD_NOTE_P_36">[2]DATA_NPA!$N$53</definedName>
    <definedName name="FHD_NOTE_P_37">[2]DATA_NPA!$N$54</definedName>
    <definedName name="FHD_NOTE_P_38">[2]DATA_NPA!$N$55</definedName>
    <definedName name="FHD_NOTE_P_39">[2]DATA_NPA!$N$56</definedName>
    <definedName name="FHD_NOTE_P_4">[2]DATA_NPA!$N$21</definedName>
    <definedName name="FHD_NOTE_P_40">[2]DATA_NPA!$N$57</definedName>
    <definedName name="FHD_NOTE_P_41">[2]DATA_NPA!$N$58</definedName>
    <definedName name="FHD_NOTE_P_42">[2]DATA_NPA!$N$59</definedName>
    <definedName name="FHD_NOTE_P_43">[2]DATA_NPA!$N$60</definedName>
    <definedName name="FHD_NOTE_P_44">[2]DATA_NPA!$N$61</definedName>
    <definedName name="FHD_NOTE_P_45">[2]DATA_NPA!$N$62</definedName>
    <definedName name="FHD_NOTE_P_46">[2]DATA_NPA!$N$63</definedName>
    <definedName name="FHD_NOTE_P_47">[2]DATA_NPA!$N$64</definedName>
    <definedName name="FHD_NOTE_P_48">[2]DATA_NPA!$N$65</definedName>
    <definedName name="FHD_NOTE_P_49">[2]DATA_NPA!$N$66</definedName>
    <definedName name="FHD_NOTE_P_5">[2]DATA_NPA!$N$22</definedName>
    <definedName name="FHD_NOTE_P_50">[2]DATA_NPA!$N$67</definedName>
    <definedName name="FHD_NOTE_P_51">[2]DATA_NPA!$N$68</definedName>
    <definedName name="FHD_NOTE_P_52">[2]DATA_NPA!$N$69</definedName>
    <definedName name="FHD_NOTE_P_53">[2]DATA_NPA!$N$70</definedName>
    <definedName name="FHD_NOTE_P_54">[2]DATA_NPA!$N$71</definedName>
    <definedName name="FHD_NOTE_P_55">[2]DATA_NPA!$N$72</definedName>
    <definedName name="FHD_NOTE_P_56">[2]DATA_NPA!$N$73</definedName>
    <definedName name="FHD_NOTE_P_57">[2]DATA_NPA!$N$74</definedName>
    <definedName name="FHD_NOTE_P_58">[2]DATA_NPA!$N$75</definedName>
    <definedName name="FHD_NOTE_P_59">[2]DATA_NPA!$N$76</definedName>
    <definedName name="FHD_NOTE_P_6">[2]DATA_NPA!$N$23</definedName>
    <definedName name="FHD_NOTE_P_60">[2]DATA_NPA!$N$77</definedName>
    <definedName name="FHD_NOTE_P_61">[2]DATA_NPA!$N$78</definedName>
    <definedName name="FHD_NOTE_P_62">[2]DATA_NPA!$N$79</definedName>
    <definedName name="FHD_NOTE_P_63">[2]DATA_NPA!$N$80</definedName>
    <definedName name="FHD_NOTE_P_64">[2]DATA_NPA!$N$81</definedName>
    <definedName name="FHD_NOTE_P_65">[2]DATA_NPA!$N$82</definedName>
    <definedName name="FHD_NOTE_P_66">[2]DATA_NPA!$N$83</definedName>
    <definedName name="FHD_NOTE_P_67">[2]DATA_NPA!$N$84</definedName>
    <definedName name="FHD_NOTE_P_68">[2]DATA_NPA!$N$85</definedName>
    <definedName name="FHD_NOTE_P_69">[2]DATA_NPA!$N$86</definedName>
    <definedName name="FHD_NOTE_P_7">[2]DATA_NPA!$N$24</definedName>
    <definedName name="FHD_NOTE_P_70">[2]DATA_NPA!$N$87</definedName>
    <definedName name="FHD_NOTE_P_71">[2]DATA_NPA!$N$88</definedName>
    <definedName name="FHD_NOTE_P_72">[2]DATA_NPA!$N$89</definedName>
    <definedName name="FHD_NOTE_P_73">[2]DATA_NPA!$N$90</definedName>
    <definedName name="FHD_NOTE_P_74">[2]DATA_NPA!$N$91</definedName>
    <definedName name="FHD_NOTE_P_75">[2]DATA_NPA!$N$92</definedName>
    <definedName name="FHD_NOTE_P_76">[2]DATA_NPA!$N$93</definedName>
    <definedName name="FHD_NOTE_P_77">[2]DATA_NPA!$N$94</definedName>
    <definedName name="FHD_NOTE_P_78">[2]DATA_NPA!$N$95</definedName>
    <definedName name="FHD_NOTE_P_79">[2]DATA_NPA!$N$96</definedName>
    <definedName name="FHD_NOTE_P_8">[2]DATA_NPA!$N$25</definedName>
    <definedName name="FHD_NOTE_P_80">[2]DATA_NPA!$N$97</definedName>
    <definedName name="FHD_NOTE_P_81">[2]DATA_NPA!$N$98</definedName>
    <definedName name="FHD_NOTE_P_82">[2]DATA_NPA!$N$99</definedName>
    <definedName name="FHD_NOTE_P_83">[2]DATA_NPA!$N$100</definedName>
    <definedName name="FHD_NOTE_P_84">[2]DATA_NPA!$N$101</definedName>
    <definedName name="FHD_NOTE_P_9">[2]DATA_NPA!$N$26</definedName>
    <definedName name="FHD_NUM_P_1">[2]DATA_NPA!$L$18</definedName>
    <definedName name="FHD_NUM_P_10">[2]DATA_NPA!$L$27</definedName>
    <definedName name="FHD_NUM_P_11">[2]DATA_NPA!$L$28</definedName>
    <definedName name="FHD_NUM_P_12">[2]DATA_NPA!$L$29</definedName>
    <definedName name="FHD_NUM_P_13">[2]DATA_NPA!$L$30</definedName>
    <definedName name="FHD_NUM_P_14">[2]DATA_NPA!$L$31</definedName>
    <definedName name="FHD_NUM_P_15">[2]DATA_NPA!$L$32</definedName>
    <definedName name="FHD_NUM_P_16">[2]DATA_NPA!$L$33</definedName>
    <definedName name="FHD_NUM_P_17">[2]DATA_NPA!$L$34</definedName>
    <definedName name="FHD_NUM_P_18">[2]DATA_NPA!$L$35</definedName>
    <definedName name="FHD_NUM_P_19">[2]DATA_NPA!$L$36</definedName>
    <definedName name="FHD_NUM_P_2">[2]DATA_NPA!$L$19</definedName>
    <definedName name="FHD_NUM_P_20">[2]DATA_NPA!$L$37</definedName>
    <definedName name="FHD_NUM_P_21">[2]DATA_NPA!$L$38</definedName>
    <definedName name="FHD_NUM_P_22">[2]DATA_NPA!$L$39</definedName>
    <definedName name="FHD_NUM_P_23">[2]DATA_NPA!$L$40</definedName>
    <definedName name="FHD_NUM_P_24">[2]DATA_NPA!$L$41</definedName>
    <definedName name="FHD_NUM_P_25">[2]DATA_NPA!$L$42</definedName>
    <definedName name="FHD_NUM_P_26">[2]DATA_NPA!$L$43</definedName>
    <definedName name="FHD_NUM_P_27">[2]DATA_NPA!$L$44</definedName>
    <definedName name="FHD_NUM_P_28">[2]DATA_NPA!$L$45</definedName>
    <definedName name="FHD_NUM_P_29">[2]DATA_NPA!$L$46</definedName>
    <definedName name="FHD_NUM_P_3">[2]DATA_NPA!$L$20</definedName>
    <definedName name="FHD_NUM_P_30">[2]DATA_NPA!$L$47</definedName>
    <definedName name="FHD_NUM_P_31">[2]DATA_NPA!$L$48</definedName>
    <definedName name="FHD_NUM_P_32">[2]DATA_NPA!$L$49</definedName>
    <definedName name="FHD_NUM_P_33">[2]DATA_NPA!$L$50</definedName>
    <definedName name="FHD_NUM_P_34">[2]DATA_NPA!$L$51</definedName>
    <definedName name="FHD_NUM_P_35">[2]DATA_NPA!$L$52</definedName>
    <definedName name="FHD_NUM_P_36">[2]DATA_NPA!$L$53</definedName>
    <definedName name="FHD_NUM_P_37">[2]DATA_NPA!$L$54</definedName>
    <definedName name="FHD_NUM_P_38">[2]DATA_NPA!$L$55</definedName>
    <definedName name="FHD_NUM_P_39">[2]DATA_NPA!$L$56</definedName>
    <definedName name="FHD_NUM_P_4">[2]DATA_NPA!$L$21</definedName>
    <definedName name="FHD_NUM_P_40">[2]DATA_NPA!$L$57</definedName>
    <definedName name="FHD_NUM_P_41">[2]DATA_NPA!$L$58</definedName>
    <definedName name="FHD_NUM_P_42">[2]DATA_NPA!$L$59</definedName>
    <definedName name="FHD_NUM_P_43">[2]DATA_NPA!$L$60</definedName>
    <definedName name="FHD_NUM_P_44">[2]DATA_NPA!$L$61</definedName>
    <definedName name="FHD_NUM_P_45">[2]DATA_NPA!$L$62</definedName>
    <definedName name="FHD_NUM_P_46">[2]DATA_NPA!$L$63</definedName>
    <definedName name="FHD_NUM_P_47">[2]DATA_NPA!$L$64</definedName>
    <definedName name="FHD_NUM_P_48">[2]DATA_NPA!$L$65</definedName>
    <definedName name="FHD_NUM_P_49">[2]DATA_NPA!$L$66</definedName>
    <definedName name="FHD_NUM_P_5">[2]DATA_NPA!$L$22</definedName>
    <definedName name="FHD_NUM_P_50">[2]DATA_NPA!$L$67</definedName>
    <definedName name="FHD_NUM_P_51">[2]DATA_NPA!$L$68</definedName>
    <definedName name="FHD_NUM_P_52">[2]DATA_NPA!$L$69</definedName>
    <definedName name="FHD_NUM_P_53">[2]DATA_NPA!$L$70</definedName>
    <definedName name="FHD_NUM_P_54">[2]DATA_NPA!$L$71</definedName>
    <definedName name="FHD_NUM_P_55">[2]DATA_NPA!$L$72</definedName>
    <definedName name="FHD_NUM_P_56">[2]DATA_NPA!$L$73</definedName>
    <definedName name="FHD_NUM_P_57">[2]DATA_NPA!$L$74</definedName>
    <definedName name="FHD_NUM_P_58">[2]DATA_NPA!$L$75</definedName>
    <definedName name="FHD_NUM_P_59">[2]DATA_NPA!$L$76</definedName>
    <definedName name="FHD_NUM_P_6">[2]DATA_NPA!$L$23</definedName>
    <definedName name="FHD_NUM_P_60">[2]DATA_NPA!$L$77</definedName>
    <definedName name="FHD_NUM_P_61">[2]DATA_NPA!$L$78</definedName>
    <definedName name="FHD_NUM_P_62">[2]DATA_NPA!$L$79</definedName>
    <definedName name="FHD_NUM_P_63">[2]DATA_NPA!$L$80</definedName>
    <definedName name="FHD_NUM_P_64">[2]DATA_NPA!$L$81</definedName>
    <definedName name="FHD_NUM_P_65">[2]DATA_NPA!$L$82</definedName>
    <definedName name="FHD_NUM_P_66">[2]DATA_NPA!$L$83</definedName>
    <definedName name="FHD_NUM_P_67">[2]DATA_NPA!$L$84</definedName>
    <definedName name="FHD_NUM_P_68">[2]DATA_NPA!$L$85</definedName>
    <definedName name="FHD_NUM_P_69">[2]DATA_NPA!$L$86</definedName>
    <definedName name="FHD_NUM_P_7">[2]DATA_NPA!$L$24</definedName>
    <definedName name="FHD_NUM_P_70">[2]DATA_NPA!$L$87</definedName>
    <definedName name="FHD_NUM_P_71">[2]DATA_NPA!$L$88</definedName>
    <definedName name="FHD_NUM_P_72">[2]DATA_NPA!$L$89</definedName>
    <definedName name="FHD_NUM_P_73">[2]DATA_NPA!$L$90</definedName>
    <definedName name="FHD_NUM_P_74">[2]DATA_NPA!$L$91</definedName>
    <definedName name="FHD_NUM_P_75">[2]DATA_NPA!$L$92</definedName>
    <definedName name="FHD_NUM_P_76">[2]DATA_NPA!$L$93</definedName>
    <definedName name="FHD_NUM_P_77">[2]DATA_NPA!$L$94</definedName>
    <definedName name="FHD_NUM_P_78">[2]DATA_NPA!$L$95</definedName>
    <definedName name="FHD_NUM_P_79">[2]DATA_NPA!$L$96</definedName>
    <definedName name="FHD_NUM_P_8">[2]DATA_NPA!$L$25</definedName>
    <definedName name="FHD_NUM_P_80">[2]DATA_NPA!$L$97</definedName>
    <definedName name="FHD_NUM_P_81">[2]DATA_NPA!$L$98</definedName>
    <definedName name="FHD_NUM_P_82">[2]DATA_NPA!$L$99</definedName>
    <definedName name="FHD_NUM_P_83">[2]DATA_NPA!$L$100</definedName>
    <definedName name="FHD_NUM_P_84">[2]DATA_NPA!$L$101</definedName>
    <definedName name="FHD_NUM_P_9">[2]DATA_NPA!$L$26</definedName>
    <definedName name="FHD_P_1">[2]DATA_NPA!$M$18</definedName>
    <definedName name="FHD_P_10">[2]DATA_NPA!$M$27</definedName>
    <definedName name="FHD_P_11">[2]DATA_NPA!$M$28</definedName>
    <definedName name="FHD_P_12">[2]DATA_NPA!$M$29</definedName>
    <definedName name="FHD_P_13">[2]DATA_NPA!$M$30</definedName>
    <definedName name="FHD_P_14">[2]DATA_NPA!$M$31</definedName>
    <definedName name="FHD_P_15">[2]DATA_NPA!$M$32</definedName>
    <definedName name="FHD_P_16">[2]DATA_NPA!$M$33</definedName>
    <definedName name="FHD_P_17">[2]DATA_NPA!$M$34</definedName>
    <definedName name="FHD_P_18">[2]DATA_NPA!$M$35</definedName>
    <definedName name="FHD_P_19">[2]DATA_NPA!$M$36</definedName>
    <definedName name="FHD_P_2">[2]DATA_NPA!$M$19</definedName>
    <definedName name="FHD_P_20">[2]DATA_NPA!$M$37</definedName>
    <definedName name="FHD_P_21">[2]DATA_NPA!$M$38</definedName>
    <definedName name="FHD_P_22">[2]DATA_NPA!$M$39</definedName>
    <definedName name="FHD_P_23">[2]DATA_NPA!$M$40</definedName>
    <definedName name="FHD_P_24">[2]DATA_NPA!$M$41</definedName>
    <definedName name="FHD_P_25">[2]DATA_NPA!$M$42</definedName>
    <definedName name="FHD_P_26">[2]DATA_NPA!$M$43</definedName>
    <definedName name="FHD_P_27">[2]DATA_NPA!$M$44</definedName>
    <definedName name="FHD_P_28">[2]DATA_NPA!$M$45</definedName>
    <definedName name="FHD_P_29">[2]DATA_NPA!$M$46</definedName>
    <definedName name="FHD_P_3">[2]DATA_NPA!$M$20</definedName>
    <definedName name="FHD_P_30">[2]DATA_NPA!$M$47</definedName>
    <definedName name="FHD_P_31">[2]DATA_NPA!$M$48</definedName>
    <definedName name="FHD_P_32">[2]DATA_NPA!$M$49</definedName>
    <definedName name="FHD_P_33">[2]DATA_NPA!$M$50</definedName>
    <definedName name="FHD_P_34">[2]DATA_NPA!$M$51</definedName>
    <definedName name="FHD_P_35">[2]DATA_NPA!$M$52</definedName>
    <definedName name="FHD_P_36">[2]DATA_NPA!$M$53</definedName>
    <definedName name="FHD_P_37">[2]DATA_NPA!$M$54</definedName>
    <definedName name="FHD_P_38">[2]DATA_NPA!$M$55</definedName>
    <definedName name="FHD_P_39">[2]DATA_NPA!$M$56</definedName>
    <definedName name="FHD_P_4">[2]DATA_NPA!$M$21</definedName>
    <definedName name="FHD_P_40">[2]DATA_NPA!$M$57</definedName>
    <definedName name="FHD_P_41">[2]DATA_NPA!$M$58</definedName>
    <definedName name="FHD_P_42">[2]DATA_NPA!$M$59</definedName>
    <definedName name="FHD_P_43">[2]DATA_NPA!$M$60</definedName>
    <definedName name="FHD_P_44">[2]DATA_NPA!$M$61</definedName>
    <definedName name="FHD_P_45">[2]DATA_NPA!$M$62</definedName>
    <definedName name="FHD_P_46">[2]DATA_NPA!$M$63</definedName>
    <definedName name="FHD_P_47">[2]DATA_NPA!$M$64</definedName>
    <definedName name="FHD_P_48">[2]DATA_NPA!$M$65</definedName>
    <definedName name="FHD_P_49">[2]DATA_NPA!$M$66</definedName>
    <definedName name="FHD_P_5">[2]DATA_NPA!$M$22</definedName>
    <definedName name="FHD_P_50">[2]DATA_NPA!$M$67</definedName>
    <definedName name="FHD_P_51">[2]DATA_NPA!$M$68</definedName>
    <definedName name="FHD_P_52">[2]DATA_NPA!$M$69</definedName>
    <definedName name="FHD_P_53">[2]DATA_NPA!$M$70</definedName>
    <definedName name="FHD_P_54">[2]DATA_NPA!$M$71</definedName>
    <definedName name="FHD_P_55">[2]DATA_NPA!$M$72</definedName>
    <definedName name="FHD_P_56">[2]DATA_NPA!$M$73</definedName>
    <definedName name="FHD_P_57">[2]DATA_NPA!$M$74</definedName>
    <definedName name="FHD_P_58">[2]DATA_NPA!$M$75</definedName>
    <definedName name="FHD_P_59">[2]DATA_NPA!$M$76</definedName>
    <definedName name="FHD_P_6">[2]DATA_NPA!$M$23</definedName>
    <definedName name="FHD_P_60">[2]DATA_NPA!$M$77</definedName>
    <definedName name="FHD_P_61">[2]DATA_NPA!$M$78</definedName>
    <definedName name="FHD_P_62">[2]DATA_NPA!$M$79</definedName>
    <definedName name="FHD_P_63">[2]DATA_NPA!$M$80</definedName>
    <definedName name="FHD_P_64">[2]DATA_NPA!$M$81</definedName>
    <definedName name="FHD_P_65">[2]DATA_NPA!$M$82</definedName>
    <definedName name="FHD_P_66">[2]DATA_NPA!$M$83</definedName>
    <definedName name="FHD_P_67">[2]DATA_NPA!$M$84</definedName>
    <definedName name="FHD_P_68">[2]DATA_NPA!$M$85</definedName>
    <definedName name="FHD_P_69">[2]DATA_NPA!$M$86</definedName>
    <definedName name="FHD_P_7">[2]DATA_NPA!$M$24</definedName>
    <definedName name="FHD_P_70">[2]DATA_NPA!$M$87</definedName>
    <definedName name="FHD_P_71">[2]DATA_NPA!$M$88</definedName>
    <definedName name="FHD_P_72">[2]DATA_NPA!$M$89</definedName>
    <definedName name="FHD_P_73">[2]DATA_NPA!$M$90</definedName>
    <definedName name="FHD_P_74">[2]DATA_NPA!$M$91</definedName>
    <definedName name="FHD_P_75">[2]DATA_NPA!$M$92</definedName>
    <definedName name="FHD_P_76">[2]DATA_NPA!$M$93</definedName>
    <definedName name="FHD_P_77">[2]DATA_NPA!$M$94</definedName>
    <definedName name="FHD_P_78">[2]DATA_NPA!$M$95</definedName>
    <definedName name="FHD_P_79">[2]DATA_NPA!$M$96</definedName>
    <definedName name="FHD_P_8">[2]DATA_NPA!$M$25</definedName>
    <definedName name="FHD_P_80">[2]DATA_NPA!$M$97</definedName>
    <definedName name="FHD_P_81">[2]DATA_NPA!$M$98</definedName>
    <definedName name="FHD_P_82">[2]DATA_NPA!$M$99</definedName>
    <definedName name="FHD_P_83">[2]DATA_NPA!$M$100</definedName>
    <definedName name="FHD_P_84">[2]DATA_NPA!$M$101</definedName>
    <definedName name="FHD_P_9">[2]DATA_NPA!$M$26</definedName>
    <definedName name="FHD20_NAME_FORM">[2]DATA_FORMS!$C$7</definedName>
    <definedName name="god">[1]Титульный!$H$8</definedName>
    <definedName name="HEAT_OBJECT_TYPE_LIST">[1]TECHSHEET!$E$8:$E$10</definedName>
    <definedName name="HEAT_OPERATING_BASE_LIST">[1]DICTIONARIES!$B$199:$B$218</definedName>
    <definedName name="HEAT_OPERATING_BASE_TYPE_LIST">[1]DICTIONARIES!$B$219:$B$231</definedName>
    <definedName name="HEAT_PIPELINE_CALCULATION_LIST">[1]DICTIONARIES!$B$232:$B$233</definedName>
    <definedName name="HEAT_PIPELINE_TYPE_LIST">[1]DICTIONARIES!$B$234:$B$244</definedName>
    <definedName name="HEAT_PIPES_LIST">[1]DICTIONARIES!$B$245:$B$248</definedName>
    <definedName name="HEAT_PRODUCTION_TYPE_LIST">[1]TECHSHEET!$E$17:$E$19</definedName>
    <definedName name="HEAT_SOURCE_PERIODICITY_LIST">[1]DICTIONARIES!$B$281:$B$282</definedName>
    <definedName name="HEAT_SYSTEM_TYPE_LIST">[1]DICTIONARIES!$B$283:$B$284</definedName>
    <definedName name="inn">[2]Титульный!$F$31</definedName>
    <definedName name="IP_MAIN_DIFFERENTIATION_EVENTS_FLAG">[2]ИП!$H$11:$H$13</definedName>
    <definedName name="IP_MAIN_END_DATE">[2]ИП!$O$11:$O$13</definedName>
    <definedName name="IP_MAIN_LIST_IP_ID">[2]ИП!$AD$11:$AD$13</definedName>
    <definedName name="IP_MAIN_LIST_NAME_IP">[2]ИП!$G$11:$G$13</definedName>
    <definedName name="IP_MAIN_START_DATE">[2]ИП!$N$11:$N$13</definedName>
    <definedName name="kind_of_cons">[2]TEHSHEET!$R$2:$R$6</definedName>
    <definedName name="kind_of_control_method">[2]TEHSHEET!$K$2:$K$5</definedName>
    <definedName name="kind_of_data_type">[2]TEHSHEET!$P$2:$P$3</definedName>
    <definedName name="kind_of_fuels">[2]TEHSHEET!$BB$2:$BB$29</definedName>
    <definedName name="kind_of_heat_transfer">[2]TEHSHEET!$O$2:$O$12</definedName>
    <definedName name="kind_of_NDS">[2]TEHSHEET!$H$2:$H$7</definedName>
    <definedName name="kind_of_org_type">[2]TEHSHEET!$AZ$2:$AZ$5</definedName>
    <definedName name="kind_of_power_te_unit">[2]TEHSHEET!$J$11:$J$12</definedName>
    <definedName name="kind_of_purchase_method">[2]TEHSHEET!$K$11:$K$13</definedName>
    <definedName name="kind_of_scheme_in">[2]TEHSHEET!$Q$2:$Q$5</definedName>
    <definedName name="kind_of_volume_te_unit">[2]TEHSHEET!$J$15:$J$16</definedName>
    <definedName name="KNE_NAME_FORM">[2]DATA_FORMS!$C$8</definedName>
    <definedName name="kpp">[2]Титульный!$F$32</definedName>
    <definedName name="LOCATION_65730000">[1]REESTR_LOCATION!$B$1458:$B$1460</definedName>
    <definedName name="MO_LIST_5">[1]REESTR_MO!$B$5</definedName>
    <definedName name="MR_LIST">[1]REESTR_MO!$E$2:$E$74</definedName>
    <definedName name="NameTemplatesInListMO">[2]TEHSHEET!$K$45</definedName>
    <definedName name="NameTemplatesInTitle">[2]TEHSHEET!$J$45</definedName>
    <definedName name="NameTemplatesInTitleList">[2]TEHSHEET!$J$46:$J$53</definedName>
    <definedName name="org">[2]Титульный!$F$29</definedName>
    <definedName name="ORG_INFO_NAME_FORM">[2]DATA_FORMS!$C$4</definedName>
    <definedName name="ORG_INFO_P_NOTE_MAIN">[2]DATA_NPA!$N$3</definedName>
    <definedName name="OWNERSHIP_LIST">[1]DICTIONARIES!$B$383:$B$415</definedName>
    <definedName name="PeriodIsEmptyList">[2]TEHSHEET!$I$46:$I$53</definedName>
    <definedName name="pHeader_B_FHD">#REF!</definedName>
    <definedName name="pHeader_ver_B_FHD">#REF!</definedName>
    <definedName name="pIns_B_FHD_1">#REF!</definedName>
    <definedName name="pIns_B_FHD_2">#REF!</definedName>
    <definedName name="pIns_B_FHD_3">#REF!</definedName>
    <definedName name="pIns_B_FHD_4">#REF!</definedName>
    <definedName name="pIns_B_FHD_5">#REF!</definedName>
    <definedName name="pIns_B_FHD_6">#REF!</definedName>
    <definedName name="pIns_B_FHD_DIFFERENTIATION">#REF!</definedName>
    <definedName name="PROCEDURE_TC_NAME_FORM">[2]DATA_FORMS!$C$30</definedName>
    <definedName name="PT_DIFFERENTIATION_CS">'[2]Перечень тарифов'!$AL$12:$AL$122</definedName>
    <definedName name="PT_DIFFERENTIATION_CS_ID">'[2]Перечень тарифов'!$AF$12:$AF$122</definedName>
    <definedName name="PT_DIFFERENTIATION_IST_TE">'[2]Перечень тарифов'!$AM$12:$AM$122</definedName>
    <definedName name="PT_DIFFERENTIATION_IST_TE_ID">'[2]Перечень тарифов'!$AG$12:$AG$122</definedName>
    <definedName name="PT_DIFFERENTIATION_NTAR">'[2]Перечень тарифов'!$AJ$12:$AJ$122</definedName>
    <definedName name="PT_DIFFERENTIATION_NTAR_ID">'[2]Перечень тарифов'!$AD$12:$AD$122</definedName>
    <definedName name="PT_DIFFERENTIATION_NUM_CS">'[2]Перечень тарифов'!$AP$12:$AP$122</definedName>
    <definedName name="PT_DIFFERENTIATION_NUM_IST_TE">'[2]Перечень тарифов'!$AQ$12:$AQ$122</definedName>
    <definedName name="PT_DIFFERENTIATION_NUM_NTAR">'[2]Перечень тарифов'!$AN$12:$AN$122</definedName>
    <definedName name="PT_DIFFERENTIATION_NUM_TER">'[2]Перечень тарифов'!$AO$12:$AO$122</definedName>
    <definedName name="PT_DIFFERENTIATION_TER">'[2]Перечень тарифов'!$AK$12:$AK$122</definedName>
    <definedName name="PT_DIFFERENTIATION_TER_ID">'[2]Перечень тарифов'!$AE$12:$AE$122</definedName>
    <definedName name="PT_P_FORM_COLDVSNA_4_NAME_FORM">[2]DATA_FORMS!$C$17</definedName>
    <definedName name="PT_P_FORM_COLDVSNA_5_NAME_FORM">[2]DATA_FORMS!$C$18</definedName>
    <definedName name="PT_P_FORM_HEAT_4_NAME_FORM">[2]DATA_FORMS!$C$9</definedName>
    <definedName name="PT_P_FORM_HEAT_5_NAME_FORM">[2]DATA_FORMS!$C$10</definedName>
    <definedName name="PT_P_FORM_HEAT_6_NAME_FORM">[2]DATA_FORMS!$C$11</definedName>
    <definedName name="PT_P_FORM_HEAT_7_NAME_FORM">[2]DATA_FORMS!$C$12</definedName>
    <definedName name="PT_P_FORM_HOTVSNA_4_NAME_FORM">[2]DATA_FORMS!$C$21</definedName>
    <definedName name="PT_P_FORM_HOTVSNA_5_NAME_FORM">[2]DATA_FORMS!$C$22</definedName>
    <definedName name="PT_P_FORM_VOTV_4_NAME_FORM">[2]DATA_FORMS!$C$25</definedName>
    <definedName name="PT_P_FORM_VOTV_5_NAME_FORM">[2]DATA_FORMS!$C$26</definedName>
    <definedName name="PT_R_FORM_COLDVSNA_16_NAME_FORM">[2]DATA_FORMS!$C$19</definedName>
    <definedName name="PT_R_FORM_COLDVSNA_17_NAME_FORM">[2]DATA_FORMS!$C$20</definedName>
    <definedName name="PT_R_FORM_HEAT_21_NAME_FORM">[2]DATA_FORMS!$C$13</definedName>
    <definedName name="PT_R_FORM_HEAT_22_NAME_FORM">[2]DATA_FORMS!$C$14</definedName>
    <definedName name="PT_R_FORM_HEAT_23_NAME_FORM">[2]DATA_FORMS!$C$15</definedName>
    <definedName name="PT_R_FORM_HEAT_24_NAME_FORM">[2]DATA_FORMS!$C$16</definedName>
    <definedName name="PT_R_FORM_HOTVSNA_16_NAME_FORM">[2]DATA_FORMS!$C$23</definedName>
    <definedName name="PT_R_FORM_HOTVSNA_17_NAME_FORM">[2]DATA_FORMS!$C$24</definedName>
    <definedName name="PT_R_FORM_VOTV_16_NAME_FORM">[2]DATA_FORMS!$C$27</definedName>
    <definedName name="PT_R_FORM_VOTV_17_NAME_FORM">[2]DATA_FORMS!$C$28</definedName>
    <definedName name="PURCH_NAME_FORM">[2]DATA_FORMS!$C$29</definedName>
    <definedName name="QRE_METHOD_LIST">[2]TEHSHEET!$AZ$8:$AZ$10</definedName>
    <definedName name="QUARTER">[2]TEHSHEET!$F$2:$F$5</definedName>
    <definedName name="region_name">[2]Титульный!$F$7</definedName>
    <definedName name="ROIV_INFO_NAME">'[2]Орган регулирования'!$F$12</definedName>
    <definedName name="StartDateList">[2]TEHSHEET!$G$46:$G$53</definedName>
    <definedName name="TEMPLATE_DATA_POINT_FHD">[2]DATA_NPA!$T$18:$W$146</definedName>
    <definedName name="TEMPLATE_GROUP">[2]TEHSHEET!$E$45</definedName>
    <definedName name="TEMPLATE_NAME_FORM_LIST">[2]DATA_FORMS!$D$3:$H$35</definedName>
    <definedName name="TEMPLATE_NOTE_POINT_FHD">[2]DATA_NPA!$Z$18:$AD$146</definedName>
    <definedName name="TEMPLATE_NUMBER_FORM_LIST">[2]DATA_FORMS!$D$2:$H$2</definedName>
    <definedName name="TEMPLATE_NUMBER_POINT_FHD">[2]DATA_NPA!$O$18:$S$146</definedName>
    <definedName name="TEMPLATE_ORG_DATA_POINT">[2]DATA_NPA!$Z$3:$AD$9</definedName>
    <definedName name="TEMPLATE_SPHERE">[2]TEHSHEET!$E$36</definedName>
    <definedName name="TEMPLATE_SPHERE_LIST">[2]DATA_FORMS!$D$1:$H$1</definedName>
    <definedName name="TEMPLATE_SPHERE_LIST_FOR_NOTE">[2]DATA_NPA!$Z$2:$AD$2</definedName>
    <definedName name="TEMPLATE_SPHERE_RUS">[2]TEHSHEET!$F$36</definedName>
    <definedName name="TEMPLATE_SPHERE_RUS_2">[2]TEHSHEET!$G$36</definedName>
    <definedName name="TERMS_NAME_FORM">[2]DATA_FORMS!$C$5</definedName>
    <definedName name="TERMS_P_1">[2]DATA_NPA!$M$148</definedName>
    <definedName name="TERRITORY_LIST_ID">'[2]Список территорий'!$F$11:$F$15</definedName>
    <definedName name="TERRITORY_MR_LIST">'[2]Список территорий'!$G$11:$G$15</definedName>
    <definedName name="TITLE_DATE_CHANGE_PERIOD">[2]Титульный!$F$17</definedName>
    <definedName name="TITLE_DATE_FIL">[2]Титульный!$F$11</definedName>
    <definedName name="TITLE_DATE_PR">[2]Титульный!$F$19</definedName>
    <definedName name="TITLE_DATE_PR_CHANGE">[2]Титульный!$F$25</definedName>
    <definedName name="TITLE_DIFFERENTIATION_TYPE">[2]Титульный!$F$39</definedName>
    <definedName name="TITLE_FIL_YEAR">[2]Титульный!$F$12</definedName>
    <definedName name="TITLE_IP_DETAILED_METHOD_LIST">[2]TEHSHEET!$AZ$15:$AZ$17</definedName>
    <definedName name="TITLE_IST_PUB">[2]Титульный!$F$22</definedName>
    <definedName name="TITLE_IST_PUB_CHANGE">[2]Титульный!$F$27</definedName>
    <definedName name="TITLE_NAME_OR_PR">[2]Титульный!$F$21</definedName>
    <definedName name="TITLE_NAME_OR_PR_CHANGE">[2]Титульный!$F$24</definedName>
    <definedName name="TITLE_NUMBER_PR">[2]Титульный!$F$20</definedName>
    <definedName name="TITLE_NUMBER_PR_CHANGE">[2]Титульный!$F$26</definedName>
    <definedName name="TITLE_PERIOD_END">[2]Титульный!$F$10</definedName>
    <definedName name="TITLE_PERIOD_START">[2]Титульный!$F$9</definedName>
    <definedName name="TP_NAME_FORM">[2]DATA_FORMS!$C$3</definedName>
    <definedName name="TP_P_A">[2]DATA_NPA!$M$11</definedName>
    <definedName name="TP_P_B">[2]DATA_NPA!$M$12</definedName>
    <definedName name="TP_P_G">[2]DATA_NPA!$M$15</definedName>
    <definedName name="TP_P_NOTE_A">[2]DATA_NPA!$N$11</definedName>
    <definedName name="TP_P_NOTE_B">[2]DATA_NPA!$N$12</definedName>
    <definedName name="TP_P_NOTE_G">[2]DATA_NPA!$N$15</definedName>
    <definedName name="TP_P_NOTE_G_1">[2]DATA_NPA!$N$16</definedName>
    <definedName name="TP_P_NOTE_V">[2]DATA_NPA!$N$13</definedName>
    <definedName name="TP_P_NOTE_V_1">[2]DATA_NPA!$N$14</definedName>
    <definedName name="TP_P_V">[2]DATA_NPA!$M$13</definedName>
    <definedName name="TP_P_V_1">[2]DATA_NPA!$M$14</definedName>
    <definedName name="version">[2]Инструкция!$B$3</definedName>
    <definedName name="year_list">[2]TEHSHEET!$C$2:$C$6</definedName>
    <definedName name="_xlnm.Print_Area" localSheetId="2">ф.7!$A$1:$D$66</definedName>
  </definedNames>
  <calcPr calcId="145621"/>
</workbook>
</file>

<file path=xl/calcChain.xml><?xml version="1.0" encoding="utf-8"?>
<calcChain xmlns="http://schemas.openxmlformats.org/spreadsheetml/2006/main">
  <c r="AG8" i="5" l="1"/>
  <c r="AF8" i="5"/>
  <c r="M8" i="5"/>
  <c r="L3" i="5"/>
  <c r="AE8" i="5" l="1"/>
  <c r="D39" i="4"/>
  <c r="D36" i="4"/>
  <c r="D22" i="4" l="1"/>
  <c r="D15" i="4"/>
  <c r="D53" i="4"/>
  <c r="D55" i="4"/>
  <c r="D21" i="4" l="1"/>
  <c r="D8" i="4" s="1"/>
  <c r="D23" i="4"/>
  <c r="D17" i="4"/>
  <c r="D38" i="4" l="1"/>
</calcChain>
</file>

<file path=xl/sharedStrings.xml><?xml version="1.0" encoding="utf-8"?>
<sst xmlns="http://schemas.openxmlformats.org/spreadsheetml/2006/main" count="459" uniqueCount="353">
  <si>
    <t>Форма 1.0.1</t>
  </si>
  <si>
    <t>Основные параметры раскрываемой информации</t>
  </si>
  <si>
    <t>N п/п</t>
  </si>
  <si>
    <t>Наименование параметра</t>
  </si>
  <si>
    <t>Информация</t>
  </si>
  <si>
    <t>1</t>
  </si>
  <si>
    <t>Дата заполнения/внесения изменений</t>
  </si>
  <si>
    <t>2.1</t>
  </si>
  <si>
    <t>Наименование централизованной системы коммунальной инфраструктуры</t>
  </si>
  <si>
    <t>Районная котельная №5</t>
  </si>
  <si>
    <t>3.1</t>
  </si>
  <si>
    <t>Наименование регулируемого вида деятельности</t>
  </si>
  <si>
    <t>Производство (НКВ) + передача + сбыт тепловой энергии</t>
  </si>
  <si>
    <t>4.1</t>
  </si>
  <si>
    <t>Территория оказания услуги по регулируемому виду деятельности</t>
  </si>
  <si>
    <t>x</t>
  </si>
  <si>
    <t>4.1.1</t>
  </si>
  <si>
    <t>Субъект Российской Федерации</t>
  </si>
  <si>
    <t>Свердловская область</t>
  </si>
  <si>
    <t>4.1.1.1</t>
  </si>
  <si>
    <t>- муниципальный район</t>
  </si>
  <si>
    <t>Асбестовский городской округ</t>
  </si>
  <si>
    <t>4.1.1.1.1</t>
  </si>
  <si>
    <t>- муниципальное образование</t>
  </si>
  <si>
    <t>г. Асбест</t>
  </si>
  <si>
    <t>Общая информация об организации</t>
  </si>
  <si>
    <t>2</t>
  </si>
  <si>
    <t>2.2</t>
  </si>
  <si>
    <t>6603023425</t>
  </si>
  <si>
    <t>2.3</t>
  </si>
  <si>
    <t>668301001</t>
  </si>
  <si>
    <t>2.4</t>
  </si>
  <si>
    <t>1106603000162</t>
  </si>
  <si>
    <t>2.5</t>
  </si>
  <si>
    <t>15.03.2010</t>
  </si>
  <si>
    <t>2.6</t>
  </si>
  <si>
    <t>Федеральная налоговая служба</t>
  </si>
  <si>
    <t>2.7</t>
  </si>
  <si>
    <t>- сведения о присвоении статуса единой теплоснабжающей организации</t>
  </si>
  <si>
    <t>2.7.1</t>
  </si>
  <si>
    <t>- наименование органа, присвоившего статус единой теплоснабжающей организации</t>
  </si>
  <si>
    <t>2.7.2</t>
  </si>
  <si>
    <t>- дата присвоения</t>
  </si>
  <si>
    <t>- номер решения</t>
  </si>
  <si>
    <t>- границы зоны (зон) деятельности</t>
  </si>
  <si>
    <t>3</t>
  </si>
  <si>
    <t>Данные должностного лица, ответственного за размещение данных</t>
  </si>
  <si>
    <t>- фамилия должностного лица</t>
  </si>
  <si>
    <t>- имя должностного лица</t>
  </si>
  <si>
    <t>- отчество должностного лица</t>
  </si>
  <si>
    <t>- должность</t>
  </si>
  <si>
    <t>- контактный телефон</t>
  </si>
  <si>
    <t>8 (34365) 41-350</t>
  </si>
  <si>
    <t>- адрес электронной почты</t>
  </si>
  <si>
    <t>econ1@energo.uralasbest.ru</t>
  </si>
  <si>
    <t>4</t>
  </si>
  <si>
    <t>Фамилия, имя и отчество руководителя регулируемой организации</t>
  </si>
  <si>
    <t>- фамилия руководителя</t>
  </si>
  <si>
    <t>Тутов</t>
  </si>
  <si>
    <t>- имя руководителя</t>
  </si>
  <si>
    <t>Михаил</t>
  </si>
  <si>
    <t>- отчество руководителя</t>
  </si>
  <si>
    <t>Валентинович</t>
  </si>
  <si>
    <t>5</t>
  </si>
  <si>
    <t>Почтовый адрес органов управления регулируемой организации</t>
  </si>
  <si>
    <t>624266, г.Асбест, ОПС-6,                а/я 31</t>
  </si>
  <si>
    <t>6</t>
  </si>
  <si>
    <t>Адрес местонахождения органов управления регулируемой организации</t>
  </si>
  <si>
    <t>7</t>
  </si>
  <si>
    <t>Контактные телефоны регулируемой организации</t>
  </si>
  <si>
    <t>7.1</t>
  </si>
  <si>
    <t>8 (34365) 41-442</t>
  </si>
  <si>
    <t>8</t>
  </si>
  <si>
    <t>Официальный сайт регулируемой организации в сети "Интернет"</t>
  </si>
  <si>
    <t>http://uralenergia.ru/</t>
  </si>
  <si>
    <t>9</t>
  </si>
  <si>
    <t>Адрес электронной почты регулируемой организации</t>
  </si>
  <si>
    <t>info@uralenergia.ru</t>
  </si>
  <si>
    <t>10</t>
  </si>
  <si>
    <t>Круглосуточно</t>
  </si>
  <si>
    <t>0</t>
  </si>
  <si>
    <t>44,52</t>
  </si>
  <si>
    <t>Единица измерения</t>
  </si>
  <si>
    <t>тыс. руб.</t>
  </si>
  <si>
    <t>Себестоимость производимых товаров (оказываемых услуг) по регулируемому виду деятельности, включая:</t>
  </si>
  <si>
    <t>тыс. м3</t>
  </si>
  <si>
    <t>- стоимость за единицу объема</t>
  </si>
  <si>
    <t>- способ приобретения</t>
  </si>
  <si>
    <t>- средневзвешенная стоимость 1 кВт.ч (с учетом мощности)</t>
  </si>
  <si>
    <t>руб.</t>
  </si>
  <si>
    <t>- объем приобретенной электрической энергии</t>
  </si>
  <si>
    <t>тыс. кВт ч</t>
  </si>
  <si>
    <t>Валовая прибыль (убытки) от реализации товаров и оказания услуг по регулируемому виду деятельности</t>
  </si>
  <si>
    <t>Чистая прибыль, полученная от регулируемого вида деятельности, в том числе:</t>
  </si>
  <si>
    <t>5.1</t>
  </si>
  <si>
    <t>Изменение стоимости основных фондов, в том числе:</t>
  </si>
  <si>
    <t>6.1</t>
  </si>
  <si>
    <t>6.2</t>
  </si>
  <si>
    <t>Установленная тепловая мощность объектов основных фондов, используемых для теплоснабжения, в том числе по каждому источнику тепловой энергии</t>
  </si>
  <si>
    <t>Гкал/ч</t>
  </si>
  <si>
    <t>Тепловая нагрузка по договорам теплоснабжения</t>
  </si>
  <si>
    <t>Объем вырабатываемой тепловой энергии</t>
  </si>
  <si>
    <t>тыс. Гкал</t>
  </si>
  <si>
    <t>Объем приобретаемой тепловой энергии</t>
  </si>
  <si>
    <t>11</t>
  </si>
  <si>
    <t>Объем тепловой энергии, отпускаемой потребителям</t>
  </si>
  <si>
    <t>11.1</t>
  </si>
  <si>
    <t>11.1.1</t>
  </si>
  <si>
    <t>- 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t>
  </si>
  <si>
    <t>11.2</t>
  </si>
  <si>
    <t>12</t>
  </si>
  <si>
    <t>Ккал/ч. мес.</t>
  </si>
  <si>
    <t>13</t>
  </si>
  <si>
    <t>Фактический объем потерь при передаче тепловой энергии</t>
  </si>
  <si>
    <t>тыс. Гкал/год</t>
  </si>
  <si>
    <t>14</t>
  </si>
  <si>
    <t>Среднесписочная численность основного производственного персонала</t>
  </si>
  <si>
    <t>человек</t>
  </si>
  <si>
    <t>15</t>
  </si>
  <si>
    <t>Среднесписочная численность административно-управленческого персонала</t>
  </si>
  <si>
    <t>16</t>
  </si>
  <si>
    <t>17</t>
  </si>
  <si>
    <t>18</t>
  </si>
  <si>
    <t>19</t>
  </si>
  <si>
    <t>20</t>
  </si>
  <si>
    <t>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t>
  </si>
  <si>
    <t>- информация о показателях физического износа объектов теплоснабжения</t>
  </si>
  <si>
    <t>- информация о показателях энергетической эффективности объектов теплоснабжения</t>
  </si>
  <si>
    <t>5.1.1</t>
  </si>
  <si>
    <t>5.2</t>
  </si>
  <si>
    <t>5.3</t>
  </si>
  <si>
    <t>руб./тыс. м3</t>
  </si>
  <si>
    <t>Форма 7</t>
  </si>
  <si>
    <t xml:space="preserve">Выручка от регулируемого вида деятельности </t>
  </si>
  <si>
    <t>расходы на приобретаемую тепловую энергию (мощность), теплоноситель</t>
  </si>
  <si>
    <t>расходы на топливо</t>
  </si>
  <si>
    <t>2.2.1</t>
  </si>
  <si>
    <t>- объем потребления</t>
  </si>
  <si>
    <t>2.2.1.1</t>
  </si>
  <si>
    <t>2.2.1.2</t>
  </si>
  <si>
    <t>2.2.1.3</t>
  </si>
  <si>
    <t>- вид топлива: природный газ</t>
  </si>
  <si>
    <t>- стоимость доставки</t>
  </si>
  <si>
    <t>2.2.1.4</t>
  </si>
  <si>
    <t>расходы на покупаемую электрическую энергию (мощность), используемую в технологическом процессе</t>
  </si>
  <si>
    <t>2.3.1</t>
  </si>
  <si>
    <t>2.3.2</t>
  </si>
  <si>
    <t>расходы на приобретение холодной воды, используемой в технологическом процессе</t>
  </si>
  <si>
    <t>расходы на хим. реагенты, сырье и материалы, используемые в технологическом процессе</t>
  </si>
  <si>
    <t>расходы на оплату труда основного производственного персонала</t>
  </si>
  <si>
    <t>отчисления на социальные нужды основного производственного персонала</t>
  </si>
  <si>
    <t>расходы на оплату труда административно-управленческого персонала</t>
  </si>
  <si>
    <t>расходы на аренду имущества, используемого для осуществления регулируемого вида деятельности</t>
  </si>
  <si>
    <t>общепроизводственные расходы, в том числе:</t>
  </si>
  <si>
    <t>2.8</t>
  </si>
  <si>
    <t>2.9</t>
  </si>
  <si>
    <t>2.10</t>
  </si>
  <si>
    <t>2.11</t>
  </si>
  <si>
    <t>2.12</t>
  </si>
  <si>
    <t>2.13</t>
  </si>
  <si>
    <t>общехозяйственные расходы, в том числе:</t>
  </si>
  <si>
    <t>расходы на капитальный и текущий ремонт основных производственных средств</t>
  </si>
  <si>
    <t>2.6.1</t>
  </si>
  <si>
    <t>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t>
  </si>
  <si>
    <t>2.6.2</t>
  </si>
  <si>
    <t>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t>
  </si>
  <si>
    <t>расходы на страховые взносы на обязательное социальное страхование, выплачиваемые из фонда оплаты труда административно-управленческого персонала</t>
  </si>
  <si>
    <t>расходы на амортизацию основных средств и нематериальных активов</t>
  </si>
  <si>
    <t>2.10.1</t>
  </si>
  <si>
    <t>2.10.2</t>
  </si>
  <si>
    <t>2.11.1</t>
  </si>
  <si>
    <t>2.11.2</t>
  </si>
  <si>
    <t>прочие расходы, которые подлежат отнесению на регулируемые виды деятельности в соответствии с законодательством Российской Федерации</t>
  </si>
  <si>
    <t>изменение стоимости основных фондов за счет :</t>
  </si>
  <si>
    <t>5.1.2</t>
  </si>
  <si>
    <t>их ввода в эксплуатацию</t>
  </si>
  <si>
    <t>их вывода из эксплуатации</t>
  </si>
  <si>
    <t xml:space="preserve"> их переоценки</t>
  </si>
  <si>
    <t>Годовая бухгалтерская (финансовая) отчетность, включая бухгалтерский баланс и приложения к нему</t>
  </si>
  <si>
    <t>районная котельная № 5</t>
  </si>
  <si>
    <t>расчетным путем</t>
  </si>
  <si>
    <t>по приборам учета</t>
  </si>
  <si>
    <t>Нормативы технологических потерь при передаче тепловой энергии, теплоносителя по тепловым сетям, утвержденные уполномоченным органом</t>
  </si>
  <si>
    <t>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t>
  </si>
  <si>
    <t>Фактический удельный расход условного топлива при производстве тепловой энергии источниками тепловой энергии</t>
  </si>
  <si>
    <t>Удельный расход электрической энергии на производство (передачу) тепловой энергии на единицу тепловой энергии, отпускаемой потребителям по договорам</t>
  </si>
  <si>
    <t>Удельный расход холодной воды на производство (передачу) тепловой энергии на единицу тепловой энергии, отпускаемой потребителям по договорам</t>
  </si>
  <si>
    <t>20.1</t>
  </si>
  <si>
    <t>20.2</t>
  </si>
  <si>
    <t>Наименование юридического лица</t>
  </si>
  <si>
    <t>Основной государственный регистрационный номер (ОГРН)</t>
  </si>
  <si>
    <t>Дата присвоения ОГРН</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</si>
  <si>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</si>
  <si>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5.4</t>
  </si>
  <si>
    <t>6.3</t>
  </si>
  <si>
    <t>режим работы абонентских отделов</t>
  </si>
  <si>
    <t>8.00-17.00                                                                                     (12.00-13.00 - перерыв)</t>
  </si>
  <si>
    <t>12.2</t>
  </si>
  <si>
    <t>режим работы сбытовых подразделений</t>
  </si>
  <si>
    <t>режим работы диспетчерских служб</t>
  </si>
  <si>
    <t>12.3</t>
  </si>
  <si>
    <t>12.1</t>
  </si>
  <si>
    <t>Режим работы регулируемой организации:</t>
  </si>
  <si>
    <t>Наличие или отсутствие утвержденной инвестиционной программы</t>
  </si>
  <si>
    <t>нет</t>
  </si>
  <si>
    <t>Идентификационный номер налогоплательщика (ИНН)</t>
  </si>
  <si>
    <t>Код причины постановки на учет (КПП)</t>
  </si>
  <si>
    <t>Форма 1</t>
  </si>
  <si>
    <t>размер расходования чистой прибыли на финансирование мероприятий, предусмотренных инвестиционной программой регулируемой организации</t>
  </si>
  <si>
    <t>14,5</t>
  </si>
  <si>
    <t>11,5</t>
  </si>
  <si>
    <t>тыс. кВт.ч / Гкал</t>
  </si>
  <si>
    <t>кг у.т. / Гкал</t>
  </si>
  <si>
    <t>куб.м / Гкал</t>
  </si>
  <si>
    <t>расходы на текущий ремонт</t>
  </si>
  <si>
    <t>расходы на капитальный ремонт</t>
  </si>
  <si>
    <t>Свердловская область, г.Асбест,  ул. Уральская, 63-А</t>
  </si>
  <si>
    <t>экономист ПЭО</t>
  </si>
  <si>
    <t>не утверждены</t>
  </si>
  <si>
    <t xml:space="preserve">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регулируемой деятельности) за 2023 год</t>
  </si>
  <si>
    <t>выручка от регулируемых видов деятельности НЕ превышает 80 % совокупной выручки предприятия за отчетный год.</t>
  </si>
  <si>
    <t>договор на поставку и транспортировку газа     №4-2592/22 от 30.11.2021</t>
  </si>
  <si>
    <t xml:space="preserve">Отчет о показателях энергетической эффективности </t>
  </si>
  <si>
    <t>Наименование объекта</t>
  </si>
  <si>
    <t>Тип объекта</t>
  </si>
  <si>
    <t>Виды деятельности</t>
  </si>
  <si>
    <t>Передача и сбыт                                                                                                                                                                  Передача и сбыт</t>
  </si>
  <si>
    <t>Текущее состояние объекта</t>
  </si>
  <si>
    <t>Владение объектом</t>
  </si>
  <si>
    <t>Документ, подтверждающий основание эксплуатации</t>
  </si>
  <si>
    <t>Производство</t>
  </si>
  <si>
    <t>Передача</t>
  </si>
  <si>
    <t>Сбыт</t>
  </si>
  <si>
    <t>Муниципальное образование</t>
  </si>
  <si>
    <t>ОКТМО</t>
  </si>
  <si>
    <t>Населённый пункт</t>
  </si>
  <si>
    <t>улица, проезд, проспект, переулок и т.п.</t>
  </si>
  <si>
    <t>дом, корпус, строение</t>
  </si>
  <si>
    <t>Установленная мощность, Гкал/час</t>
  </si>
  <si>
    <t>Количество тепловых пунктов</t>
  </si>
  <si>
    <t>Тип системы теплоснабжения</t>
  </si>
  <si>
    <t>Используемые виды топлива</t>
  </si>
  <si>
    <t>Период работы</t>
  </si>
  <si>
    <t>Износ объекта, %</t>
  </si>
  <si>
    <t>Дата ввода в эксплуатацию</t>
  </si>
  <si>
    <t>Тип сети</t>
  </si>
  <si>
    <t>Кол-во параллельно проложенных теплопроводов</t>
  </si>
  <si>
    <t>Протяжённость сетей, км</t>
  </si>
  <si>
    <t>Основание заключения договоров</t>
  </si>
  <si>
    <t>Вид документа</t>
  </si>
  <si>
    <t>Основание эксплуатации</t>
  </si>
  <si>
    <t>Номер</t>
  </si>
  <si>
    <t>Дата</t>
  </si>
  <si>
    <t>Основной(-ые)</t>
  </si>
  <si>
    <t>Удельный(-ые) расход(-ы),
кг у.т./Гкал</t>
  </si>
  <si>
    <t>Резервный(-ые)</t>
  </si>
  <si>
    <t>Адрес теплоисточника</t>
  </si>
  <si>
    <t>Способ исчисления протяжённости</t>
  </si>
  <si>
    <t>Сети отопления</t>
  </si>
  <si>
    <t>Сети ГВС</t>
  </si>
  <si>
    <t>Сети отопления: надземная прокладка</t>
  </si>
  <si>
    <t>Сети ГВС: надземная прокладка</t>
  </si>
  <si>
    <t>Сети отопления: подземная канальная прокладка</t>
  </si>
  <si>
    <t>Сети ГВС: подземная канальная прокладка</t>
  </si>
  <si>
    <t>Сети отопления: подземная бесканальная прокладка</t>
  </si>
  <si>
    <t>Сети ГВС: подземная бесканальная прокладка</t>
  </si>
  <si>
    <t>Диаметр трубопровода, мм</t>
  </si>
  <si>
    <t>Нормативный</t>
  </si>
  <si>
    <t>Фактический</t>
  </si>
  <si>
    <t>всего</t>
  </si>
  <si>
    <t>от 50 до 250</t>
  </si>
  <si>
    <t>от 251 до 400</t>
  </si>
  <si>
    <t>Районная котельная № 5 (РК-5) ООО "ЭУ"</t>
  </si>
  <si>
    <t>некомбинированное</t>
  </si>
  <si>
    <t>да</t>
  </si>
  <si>
    <t>65730000</t>
  </si>
  <si>
    <t>г Асбест</t>
  </si>
  <si>
    <t>65730000001</t>
  </si>
  <si>
    <t>2/8</t>
  </si>
  <si>
    <t>закрытая</t>
  </si>
  <si>
    <t>природный газ</t>
  </si>
  <si>
    <t>[нет]</t>
  </si>
  <si>
    <t>круглогодичный</t>
  </si>
  <si>
    <t>01.01.1954</t>
  </si>
  <si>
    <t>магистральная</t>
  </si>
  <si>
    <t>двухтрубные сети</t>
  </si>
  <si>
    <t>двухтрубное исполнение</t>
  </si>
  <si>
    <t>эксплуатируется</t>
  </si>
  <si>
    <t>частная собственность</t>
  </si>
  <si>
    <t>без торгов - исключение по статье 17.1 Федерального закона от 26.07.2006 N 135-ФЗ "О защите конкуренции"</t>
  </si>
  <si>
    <t>свидетельство</t>
  </si>
  <si>
    <t>собственность</t>
  </si>
  <si>
    <t>66 АЖ №359956</t>
  </si>
  <si>
    <t>17.04.2014</t>
  </si>
  <si>
    <t>ул. Промышленная</t>
  </si>
  <si>
    <t>Форма собственности</t>
  </si>
  <si>
    <r>
      <rPr>
        <b/>
        <sz val="12"/>
        <rFont val="Times New Roman"/>
        <family val="1"/>
        <charset val="204"/>
      </rPr>
      <t>Отчет о выполнении мероприятий по энергосбережению и повышению энергетической эффективности за 2023 год</t>
    </r>
  </si>
  <si>
    <r>
      <rPr>
        <b/>
        <sz val="12"/>
        <rFont val="Times New Roman"/>
        <family val="1"/>
        <charset val="204"/>
      </rPr>
      <t>№ п/п</t>
    </r>
  </si>
  <si>
    <r>
      <rPr>
        <b/>
        <sz val="12"/>
        <rFont val="Times New Roman"/>
        <family val="1"/>
        <charset val="204"/>
      </rPr>
      <t>Наименование мероприятия</t>
    </r>
  </si>
  <si>
    <r>
      <rPr>
        <b/>
        <sz val="12"/>
        <rFont val="Times New Roman"/>
        <family val="1"/>
        <charset val="204"/>
      </rPr>
      <t>Годовая экономия энергетических ресурсов</t>
    </r>
  </si>
  <si>
    <r>
      <rPr>
        <b/>
        <sz val="12"/>
        <rFont val="Times New Roman"/>
        <family val="1"/>
        <charset val="204"/>
      </rPr>
      <t>Примечания</t>
    </r>
  </si>
  <si>
    <r>
      <rPr>
        <b/>
        <sz val="12"/>
        <rFont val="Times New Roman"/>
        <family val="1"/>
        <charset val="204"/>
      </rPr>
      <t>план</t>
    </r>
  </si>
  <si>
    <r>
      <rPr>
        <b/>
        <sz val="12"/>
        <rFont val="Times New Roman"/>
        <family val="1"/>
        <charset val="204"/>
      </rPr>
      <t>факт</t>
    </r>
  </si>
  <si>
    <r>
      <rPr>
        <b/>
        <sz val="12"/>
        <rFont val="Times New Roman"/>
        <family val="1"/>
        <charset val="204"/>
      </rPr>
      <t>в натуральном выражении</t>
    </r>
  </si>
  <si>
    <r>
      <rPr>
        <b/>
        <sz val="12"/>
        <rFont val="Times New Roman"/>
        <family val="1"/>
        <charset val="204"/>
      </rPr>
      <t>кол-во</t>
    </r>
  </si>
  <si>
    <r>
      <rPr>
        <b/>
        <sz val="12"/>
        <rFont val="Times New Roman"/>
        <family val="1"/>
        <charset val="204"/>
      </rPr>
      <t>4</t>
    </r>
  </si>
  <si>
    <r>
      <rPr>
        <b/>
        <sz val="12"/>
        <rFont val="Times New Roman"/>
        <family val="1"/>
        <charset val="204"/>
      </rPr>
      <t>5</t>
    </r>
  </si>
  <si>
    <r>
      <rPr>
        <b/>
        <sz val="12"/>
        <rFont val="Times New Roman"/>
        <family val="1"/>
        <charset val="204"/>
      </rPr>
      <t>7</t>
    </r>
  </si>
  <si>
    <r>
      <rPr>
        <b/>
        <sz val="12"/>
        <rFont val="Times New Roman"/>
        <family val="1"/>
        <charset val="204"/>
      </rPr>
      <t>8</t>
    </r>
  </si>
  <si>
    <r>
      <rPr>
        <b/>
        <sz val="12"/>
        <rFont val="Times New Roman"/>
        <family val="1"/>
        <charset val="204"/>
      </rPr>
      <t>9</t>
    </r>
  </si>
  <si>
    <r>
      <rPr>
        <b/>
        <sz val="12"/>
        <rFont val="Times New Roman"/>
        <family val="1"/>
        <charset val="204"/>
      </rPr>
      <t>11</t>
    </r>
  </si>
  <si>
    <r>
      <rPr>
        <b/>
        <sz val="12"/>
        <rFont val="Times New Roman"/>
        <family val="1"/>
        <charset val="204"/>
      </rPr>
      <t>12</t>
    </r>
  </si>
  <si>
    <r>
      <rPr>
        <sz val="12"/>
        <rFont val="Times New Roman"/>
        <family val="1"/>
        <charset val="204"/>
      </rPr>
      <t>1.2.</t>
    </r>
  </si>
  <si>
    <r>
      <rPr>
        <sz val="12"/>
        <rFont val="Times New Roman"/>
        <family val="1"/>
        <charset val="204"/>
      </rPr>
      <t>Замена изоляции тепловой сети</t>
    </r>
  </si>
  <si>
    <r>
      <rPr>
        <sz val="12"/>
        <rFont val="Times New Roman"/>
        <family val="1"/>
        <charset val="204"/>
      </rPr>
      <t>Собственные средства</t>
    </r>
  </si>
  <si>
    <r>
      <rPr>
        <sz val="12"/>
        <rFont val="Times New Roman"/>
        <family val="1"/>
        <charset val="204"/>
      </rPr>
      <t>т.н.мЗ</t>
    </r>
  </si>
  <si>
    <r>
      <rPr>
        <sz val="12"/>
        <rFont val="Times New Roman"/>
        <family val="1"/>
        <charset val="204"/>
      </rPr>
      <t>2.1.</t>
    </r>
  </si>
  <si>
    <r>
      <rPr>
        <sz val="12"/>
        <rFont val="Times New Roman"/>
        <family val="1"/>
        <charset val="204"/>
      </rPr>
      <t>Установка ЧРП на эл. двигатель насоса технической воды №1</t>
    </r>
  </si>
  <si>
    <r>
      <rPr>
        <sz val="12"/>
        <rFont val="Times New Roman"/>
        <family val="1"/>
        <charset val="204"/>
      </rPr>
      <t>кВтч</t>
    </r>
  </si>
  <si>
    <r>
      <rPr>
        <b/>
        <sz val="12"/>
        <rFont val="Times New Roman"/>
        <family val="1"/>
        <charset val="204"/>
      </rPr>
      <t>1</t>
    </r>
  </si>
  <si>
    <r>
      <rPr>
        <b/>
        <sz val="12"/>
        <rFont val="Times New Roman"/>
        <family val="1"/>
        <charset val="204"/>
      </rPr>
      <t>2</t>
    </r>
  </si>
  <si>
    <r>
      <rPr>
        <b/>
        <sz val="12"/>
        <rFont val="Times New Roman"/>
        <family val="1"/>
        <charset val="204"/>
      </rPr>
      <t>3</t>
    </r>
  </si>
  <si>
    <r>
      <rPr>
        <b/>
        <sz val="12"/>
        <rFont val="Times New Roman"/>
        <family val="1"/>
        <charset val="204"/>
      </rPr>
      <t>6</t>
    </r>
  </si>
  <si>
    <r>
      <rPr>
        <b/>
        <sz val="12"/>
        <rFont val="Times New Roman"/>
        <family val="1"/>
        <charset val="204"/>
      </rPr>
      <t>10</t>
    </r>
  </si>
  <si>
    <r>
      <rPr>
        <b/>
        <sz val="12"/>
        <rFont val="Times New Roman"/>
        <family val="1"/>
        <charset val="204"/>
      </rPr>
      <t>13</t>
    </r>
  </si>
  <si>
    <t>Источник финансирования</t>
  </si>
  <si>
    <t>Объем финансирования, руб. (без НДС)</t>
  </si>
  <si>
    <t>ед. изм.</t>
  </si>
  <si>
    <r>
      <rPr>
        <b/>
        <sz val="10"/>
        <rFont val="Times New Roman"/>
        <family val="1"/>
        <charset val="204"/>
      </rPr>
      <t>В стоимостном выражении, руб. (без НДС) (гр. 5*гр. 7)</t>
    </r>
  </si>
  <si>
    <r>
      <rPr>
        <b/>
        <sz val="10"/>
        <rFont val="Times New Roman"/>
        <family val="1"/>
        <charset val="204"/>
      </rPr>
      <t>В стоимостном выражении, руб. (без НДС) (гр. 9*гр. 11)</t>
    </r>
  </si>
  <si>
    <r>
      <rPr>
        <sz val="12"/>
        <rFont val="Times New Roman"/>
        <family val="1"/>
        <charset val="204"/>
      </rPr>
      <t>11 553.10</t>
    </r>
  </si>
  <si>
    <r>
      <rPr>
        <sz val="12"/>
        <rFont val="Times New Roman"/>
        <family val="1"/>
        <charset val="204"/>
      </rPr>
      <t>0.107</t>
    </r>
  </si>
  <si>
    <r>
      <rPr>
        <sz val="12"/>
        <rFont val="Times New Roman"/>
        <family val="1"/>
        <charset val="204"/>
      </rPr>
      <t>5429</t>
    </r>
  </si>
  <si>
    <r>
      <rPr>
        <sz val="12"/>
        <rFont val="Times New Roman"/>
        <family val="1"/>
        <charset val="204"/>
      </rPr>
      <t>580.90</t>
    </r>
  </si>
  <si>
    <r>
      <rPr>
        <sz val="12"/>
        <rFont val="Times New Roman"/>
        <family val="1"/>
        <charset val="204"/>
      </rPr>
      <t>5446</t>
    </r>
  </si>
  <si>
    <r>
      <rPr>
        <sz val="12"/>
        <rFont val="Times New Roman"/>
        <family val="1"/>
        <charset val="204"/>
      </rPr>
      <t>582.72</t>
    </r>
  </si>
  <si>
    <r>
      <rPr>
        <sz val="10"/>
        <rFont val="Times New Roman"/>
        <family val="1"/>
        <charset val="204"/>
      </rPr>
      <t>Стоимость топлива фактическая оказалась выше планируемой</t>
    </r>
  </si>
  <si>
    <r>
      <rPr>
        <b/>
        <sz val="12"/>
        <rFont val="Times New Roman"/>
        <family val="1"/>
        <charset val="204"/>
      </rPr>
      <t>1. Производство и передача тепловой энергии</t>
    </r>
  </si>
  <si>
    <r>
      <rPr>
        <b/>
        <sz val="12"/>
        <rFont val="Times New Roman"/>
        <family val="1"/>
        <charset val="204"/>
      </rPr>
      <t>2. Производство теплоносителя</t>
    </r>
  </si>
  <si>
    <r>
      <rPr>
        <sz val="10"/>
        <rFont val="Times New Roman"/>
        <family val="1"/>
        <charset val="204"/>
      </rPr>
      <t>Фактическая стоимость эл. энергии оказалась ниже плановой и фактическая интенсивность использования насоса в конце 4 квартала оказалась меньше плановой</t>
    </r>
  </si>
  <si>
    <r>
      <rPr>
        <sz val="12"/>
        <rFont val="Times New Roman"/>
        <family val="1"/>
        <charset val="204"/>
      </rPr>
      <t>36 750.78</t>
    </r>
  </si>
  <si>
    <r>
      <rPr>
        <sz val="12"/>
        <rFont val="Times New Roman"/>
        <family val="1"/>
        <charset val="204"/>
      </rPr>
      <t>17.0</t>
    </r>
  </si>
  <si>
    <r>
      <rPr>
        <sz val="12"/>
        <rFont val="Times New Roman"/>
        <family val="1"/>
        <charset val="204"/>
      </rPr>
      <t>5.84</t>
    </r>
  </si>
  <si>
    <r>
      <rPr>
        <sz val="12"/>
        <rFont val="Times New Roman"/>
        <family val="1"/>
        <charset val="204"/>
      </rPr>
      <t>99.28</t>
    </r>
  </si>
  <si>
    <r>
      <rPr>
        <sz val="12"/>
        <rFont val="Times New Roman"/>
        <family val="1"/>
        <charset val="204"/>
      </rPr>
      <t>11.0</t>
    </r>
  </si>
  <si>
    <r>
      <rPr>
        <sz val="12"/>
        <rFont val="Times New Roman"/>
        <family val="1"/>
        <charset val="204"/>
      </rPr>
      <t>5.82</t>
    </r>
  </si>
  <si>
    <r>
      <rPr>
        <sz val="12"/>
        <rFont val="Times New Roman"/>
        <family val="1"/>
        <charset val="204"/>
      </rPr>
      <t>64.02</t>
    </r>
  </si>
  <si>
    <r>
      <rPr>
        <b/>
        <sz val="11"/>
        <rFont val="Times New Roman"/>
        <family val="1"/>
        <charset val="204"/>
      </rPr>
      <t>стоимость (без НДС)</t>
    </r>
  </si>
  <si>
    <t>Общество с ограниченной ответственностью "Энергоуправление"</t>
  </si>
  <si>
    <t>Подключенная нагрузка (факт), Гкал/час</t>
  </si>
  <si>
    <t>Теплоисточник с сетями</t>
  </si>
  <si>
    <t xml:space="preserve"> Информация о тепловых источниках и сетях по состоянию 2023 год</t>
  </si>
  <si>
    <t xml:space="preserve">   Информация о тепловых источниках и сетях по состоянию 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</si>
</sst>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0"/>
    <numFmt numFmtId="165" formatCode="#,##0.000000"/>
    <numFmt numFmtId="166" formatCode="0.000"/>
    <numFmt numFmtId="167" formatCode="#,##0.0"/>
    <numFmt numFmtId="168" formatCode="#,##0.0000"/>
    <numFmt numFmtId="169" formatCode="#,##0.0000000"/>
  </numFmts>
  <fonts count="20" x14ac:knownFonts="1">
    <font>
      <sz val="11"/>
      <color rgb="FF000000"/>
      <name val="Calibri"/>
      <family val="2"/>
      <charset val="204"/>
    </font>
    <font>
      <sz val="12"/>
      <color rgb="FF000000"/>
      <name val="Times New Roman"/>
      <family val="1"/>
      <charset val="204"/>
    </font>
    <font>
      <sz val="11"/>
      <color rgb="FF000000"/>
      <name val="Times New Roman"/>
      <family val="1"/>
      <charset val="1"/>
    </font>
    <font>
      <u/>
      <sz val="11"/>
      <color rgb="FF0000FF"/>
      <name val="Calibri"/>
      <family val="2"/>
      <charset val="204"/>
    </font>
    <font>
      <sz val="12"/>
      <name val="Times New Roman"/>
      <family val="1"/>
      <charset val="204"/>
    </font>
    <font>
      <sz val="12"/>
      <color rgb="FFFF0000"/>
      <name val="Times New Roman"/>
      <family val="1"/>
      <charset val="204"/>
    </font>
    <font>
      <sz val="8"/>
      <name val="Calibri"/>
      <family val="2"/>
      <charset val="204"/>
    </font>
    <font>
      <sz val="9"/>
      <color rgb="FF000000"/>
      <name val="Tahoma"/>
      <family val="2"/>
      <charset val="204"/>
    </font>
    <font>
      <sz val="9"/>
      <name val="Times New Roman"/>
      <family val="1"/>
      <charset val="204"/>
    </font>
    <font>
      <b/>
      <sz val="12"/>
      <color rgb="FF000000"/>
      <name val="Times New Roman"/>
      <family val="1"/>
      <charset val="204"/>
    </font>
    <font>
      <sz val="10"/>
      <name val="Times New Roman"/>
      <family val="1"/>
      <charset val="204"/>
    </font>
    <font>
      <i/>
      <sz val="11"/>
      <color rgb="FF7F7F7F"/>
      <name val="Calibri"/>
      <family val="2"/>
      <charset val="204"/>
      <scheme val="minor"/>
    </font>
    <font>
      <sz val="11"/>
      <name val="Times New Roman"/>
      <family val="1"/>
      <charset val="204"/>
    </font>
    <font>
      <sz val="11"/>
      <color rgb="FF000000"/>
      <name val="Times New Roman"/>
      <family val="1"/>
      <charset val="204"/>
    </font>
    <font>
      <sz val="11"/>
      <color theme="1"/>
      <name val="Times New Roman"/>
      <family val="1"/>
      <charset val="204"/>
    </font>
    <font>
      <sz val="10"/>
      <color rgb="FF000000"/>
      <name val="Times New Roman"/>
      <family val="1"/>
      <charset val="204"/>
    </font>
    <font>
      <b/>
      <sz val="12"/>
      <name val="Times New Roman"/>
      <family val="1"/>
      <charset val="204"/>
    </font>
    <font>
      <b/>
      <sz val="10"/>
      <name val="Times New Roman"/>
      <family val="1"/>
      <charset val="204"/>
    </font>
    <font>
      <b/>
      <sz val="11"/>
      <name val="Times New Roman"/>
      <family val="1"/>
      <charset val="204"/>
    </font>
    <font>
      <u/>
      <sz val="11"/>
      <color rgb="FF000000"/>
      <name val="Calibri"/>
      <family val="2"/>
      <charset val="204"/>
    </font>
  </fonts>
  <fills count="5">
    <fill>
      <patternFill patternType="none"/>
    </fill>
    <fill>
      <patternFill patternType="gray125"/>
    </fill>
    <fill>
      <patternFill patternType="solid">
        <fgColor rgb="FFFFFFFF"/>
        <bgColor rgb="FFFFFFCC"/>
      </patternFill>
    </fill>
    <fill>
      <patternFill patternType="solid">
        <fgColor theme="0"/>
        <bgColor indexed="64"/>
      </patternFill>
    </fill>
    <fill>
      <patternFill patternType="solid">
        <fgColor theme="0"/>
        <bgColor rgb="FFFFFFCC"/>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C0C0C0"/>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4">
    <xf numFmtId="0" fontId="0" fillId="0" borderId="0"/>
    <xf numFmtId="0" fontId="3" fillId="0" borderId="0" applyBorder="0" applyProtection="0"/>
    <xf numFmtId="49" fontId="7" fillId="0" borderId="0" applyFill="0" applyBorder="0">
      <alignment vertical="top"/>
    </xf>
    <xf numFmtId="0" fontId="11" fillId="0" borderId="0" applyNumberFormat="0" applyFill="0" applyBorder="0" applyAlignment="0" applyProtection="0"/>
  </cellStyleXfs>
  <cellXfs count="130">
    <xf numFmtId="0" fontId="0" fillId="0" borderId="0" xfId="0"/>
    <xf numFmtId="0" fontId="1" fillId="0" borderId="0" xfId="0" applyFont="1" applyAlignment="1">
      <alignment vertical="center"/>
    </xf>
    <xf numFmtId="0" fontId="1" fillId="0" borderId="0" xfId="0" applyFont="1" applyAlignment="1">
      <alignment horizontal="right" vertical="center"/>
    </xf>
    <xf numFmtId="0" fontId="1" fillId="0" borderId="1" xfId="0" applyFont="1" applyBorder="1" applyAlignment="1">
      <alignment horizontal="center" vertical="center"/>
    </xf>
    <xf numFmtId="49" fontId="1"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2" xfId="0" applyFont="1" applyBorder="1" applyAlignment="1">
      <alignment vertical="center" wrapText="1"/>
    </xf>
    <xf numFmtId="49" fontId="1" fillId="0" borderId="3" xfId="0" applyNumberFormat="1" applyFont="1" applyBorder="1" applyAlignment="1">
      <alignment horizontal="center" vertical="center" wrapText="1"/>
    </xf>
    <xf numFmtId="0" fontId="1" fillId="0" borderId="1" xfId="0" applyFont="1" applyBorder="1" applyAlignment="1">
      <alignment horizontal="justify" vertical="center" wrapText="1"/>
    </xf>
    <xf numFmtId="0" fontId="2" fillId="0" borderId="1" xfId="0" applyFont="1" applyBorder="1" applyAlignment="1">
      <alignment vertical="center" wrapText="1"/>
    </xf>
    <xf numFmtId="49" fontId="1" fillId="0" borderId="1" xfId="0" applyNumberFormat="1" applyFont="1" applyBorder="1" applyAlignment="1">
      <alignment horizontal="center" vertical="center"/>
    </xf>
    <xf numFmtId="49" fontId="1" fillId="0" borderId="1" xfId="0" applyNumberFormat="1" applyFont="1" applyBorder="1" applyAlignment="1">
      <alignment vertical="center" wrapText="1"/>
    </xf>
    <xf numFmtId="49" fontId="1" fillId="0" borderId="1" xfId="0" applyNumberFormat="1" applyFont="1" applyBorder="1" applyAlignment="1">
      <alignment vertical="center"/>
    </xf>
    <xf numFmtId="49" fontId="1" fillId="0" borderId="0" xfId="0" applyNumberFormat="1" applyFont="1" applyAlignment="1">
      <alignment vertical="center" wrapText="1"/>
    </xf>
    <xf numFmtId="0" fontId="1" fillId="0" borderId="1" xfId="0" applyFont="1" applyBorder="1" applyAlignment="1">
      <alignment horizontal="left" vertical="center" wrapText="1"/>
    </xf>
    <xf numFmtId="14" fontId="5" fillId="3" borderId="1" xfId="0" applyNumberFormat="1" applyFont="1" applyFill="1" applyBorder="1" applyAlignment="1">
      <alignment vertical="center" wrapText="1"/>
    </xf>
    <xf numFmtId="0" fontId="0" fillId="0" borderId="1" xfId="0" applyBorder="1"/>
    <xf numFmtId="166" fontId="0" fillId="0" borderId="0" xfId="0" applyNumberFormat="1" applyAlignment="1">
      <alignment shrinkToFit="1"/>
    </xf>
    <xf numFmtId="49" fontId="1" fillId="0" borderId="1" xfId="0" applyNumberFormat="1" applyFont="1" applyBorder="1" applyAlignment="1">
      <alignment horizontal="left" vertical="center" wrapText="1" indent="1"/>
    </xf>
    <xf numFmtId="49" fontId="1" fillId="0" borderId="1" xfId="0" applyNumberFormat="1" applyFont="1" applyBorder="1" applyAlignment="1">
      <alignment horizontal="left" vertical="center" wrapText="1" indent="2"/>
    </xf>
    <xf numFmtId="49" fontId="1" fillId="0" borderId="1" xfId="0" applyNumberFormat="1" applyFont="1" applyBorder="1" applyAlignment="1">
      <alignment horizontal="left" vertical="center" wrapText="1" indent="3"/>
    </xf>
    <xf numFmtId="0" fontId="1" fillId="0" borderId="0" xfId="0" applyFont="1" applyAlignment="1">
      <alignment horizontal="left" wrapText="1" indent="1"/>
    </xf>
    <xf numFmtId="0" fontId="1" fillId="0" borderId="1" xfId="0" applyFont="1" applyBorder="1" applyAlignment="1">
      <alignment wrapText="1"/>
    </xf>
    <xf numFmtId="49" fontId="4" fillId="3" borderId="1" xfId="0" applyNumberFormat="1" applyFont="1" applyFill="1" applyBorder="1" applyAlignment="1">
      <alignment horizontal="right" vertical="center" wrapText="1"/>
    </xf>
    <xf numFmtId="164" fontId="4" fillId="3" borderId="1" xfId="0" applyNumberFormat="1" applyFont="1" applyFill="1" applyBorder="1" applyAlignment="1">
      <alignment horizontal="right" vertical="center" wrapText="1"/>
    </xf>
    <xf numFmtId="49"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vertical="center" wrapText="1"/>
    </xf>
    <xf numFmtId="3" fontId="4" fillId="4" borderId="1" xfId="0" applyNumberFormat="1" applyFont="1" applyFill="1" applyBorder="1" applyAlignment="1">
      <alignment horizontal="right" vertical="center" wrapText="1"/>
    </xf>
    <xf numFmtId="164" fontId="4" fillId="4" borderId="1" xfId="0" applyNumberFormat="1" applyFont="1" applyFill="1" applyBorder="1" applyAlignment="1">
      <alignment horizontal="right" vertical="center" wrapText="1"/>
    </xf>
    <xf numFmtId="164" fontId="4" fillId="0" borderId="1" xfId="0" applyNumberFormat="1" applyFont="1" applyBorder="1" applyAlignment="1">
      <alignment horizontal="right" vertical="center" wrapText="1"/>
    </xf>
    <xf numFmtId="4" fontId="4" fillId="0" borderId="1" xfId="0" applyNumberFormat="1" applyFont="1" applyBorder="1" applyAlignment="1">
      <alignment horizontal="right" vertical="center" wrapText="1"/>
    </xf>
    <xf numFmtId="167" fontId="4" fillId="3" borderId="1" xfId="0" applyNumberFormat="1" applyFont="1" applyFill="1" applyBorder="1" applyAlignment="1">
      <alignment horizontal="right" vertical="center" wrapText="1"/>
    </xf>
    <xf numFmtId="164" fontId="4"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wrapText="1"/>
    </xf>
    <xf numFmtId="4" fontId="4" fillId="3" borderId="1" xfId="0" applyNumberFormat="1" applyFont="1" applyFill="1" applyBorder="1" applyAlignment="1">
      <alignment horizontal="right" vertical="center" wrapText="1"/>
    </xf>
    <xf numFmtId="166" fontId="4" fillId="3" borderId="1" xfId="0" applyNumberFormat="1" applyFont="1" applyFill="1" applyBorder="1" applyAlignment="1">
      <alignment horizontal="right" vertical="center" wrapText="1"/>
    </xf>
    <xf numFmtId="49" fontId="4" fillId="0" borderId="1" xfId="0" applyNumberFormat="1" applyFont="1" applyBorder="1" applyAlignment="1">
      <alignment horizontal="right" vertical="center" wrapText="1"/>
    </xf>
    <xf numFmtId="0" fontId="4" fillId="3" borderId="1" xfId="0" applyFont="1" applyFill="1" applyBorder="1" applyAlignment="1">
      <alignment horizontal="right" vertical="center" wrapText="1"/>
    </xf>
    <xf numFmtId="4" fontId="4" fillId="3" borderId="1" xfId="0" applyNumberFormat="1" applyFont="1" applyFill="1" applyBorder="1" applyAlignment="1">
      <alignment vertical="center" wrapText="1"/>
    </xf>
    <xf numFmtId="49" fontId="4" fillId="0" borderId="1" xfId="0" applyNumberFormat="1" applyFont="1" applyBorder="1" applyAlignment="1">
      <alignment horizontal="left" vertical="center" wrapText="1" indent="1"/>
    </xf>
    <xf numFmtId="49" fontId="4" fillId="0" borderId="1" xfId="0" applyNumberFormat="1" applyFont="1" applyBorder="1" applyAlignment="1">
      <alignment horizontal="left" vertical="center" wrapText="1" indent="2"/>
    </xf>
    <xf numFmtId="168" fontId="4" fillId="3" borderId="1" xfId="0" applyNumberFormat="1" applyFont="1" applyFill="1" applyBorder="1" applyAlignment="1">
      <alignment horizontal="right" vertical="center" wrapText="1"/>
    </xf>
    <xf numFmtId="165" fontId="4" fillId="0" borderId="1" xfId="0" applyNumberFormat="1" applyFont="1" applyFill="1" applyBorder="1" applyAlignment="1">
      <alignment horizontal="right" vertical="center" wrapText="1"/>
    </xf>
    <xf numFmtId="49" fontId="10" fillId="4" borderId="1" xfId="0" applyNumberFormat="1" applyFont="1" applyFill="1" applyBorder="1" applyAlignment="1">
      <alignment horizontal="center" vertical="center" wrapText="1"/>
    </xf>
    <xf numFmtId="0" fontId="8" fillId="3" borderId="1" xfId="1"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49" fontId="0" fillId="0" borderId="0" xfId="0" applyNumberFormat="1" applyFont="1" applyFill="1" applyBorder="1" applyAlignment="1">
      <alignment vertical="top"/>
    </xf>
    <xf numFmtId="49" fontId="0" fillId="0" borderId="0" xfId="0" applyNumberFormat="1" applyFont="1" applyFill="1" applyBorder="1" applyAlignment="1">
      <alignment horizontal="left" vertical="top"/>
    </xf>
    <xf numFmtId="4" fontId="13" fillId="0" borderId="1" xfId="3" applyNumberFormat="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49" fontId="12" fillId="0" borderId="1" xfId="0" applyNumberFormat="1" applyFont="1" applyFill="1" applyBorder="1" applyAlignment="1" applyProtection="1">
      <alignment horizontal="center" vertical="center" textRotation="90" wrapText="1"/>
      <protection locked="0"/>
    </xf>
    <xf numFmtId="49" fontId="12" fillId="0" borderId="1" xfId="0" applyNumberFormat="1" applyFont="1" applyFill="1" applyBorder="1" applyAlignment="1" applyProtection="1">
      <alignment horizontal="center" vertical="center" textRotation="90" wrapText="1"/>
    </xf>
    <xf numFmtId="49" fontId="13" fillId="0" borderId="1" xfId="0" applyNumberFormat="1" applyFont="1" applyFill="1" applyBorder="1" applyAlignment="1" applyProtection="1">
      <alignment horizontal="center" vertical="center" wrapText="1"/>
      <protection locked="0"/>
    </xf>
    <xf numFmtId="4" fontId="13" fillId="0" borderId="1" xfId="0" applyNumberFormat="1" applyFont="1" applyFill="1" applyBorder="1" applyAlignment="1" applyProtection="1">
      <alignment horizontal="center" vertical="center" wrapText="1"/>
      <protection locked="0"/>
    </xf>
    <xf numFmtId="169" fontId="13" fillId="0" borderId="1" xfId="0" applyNumberFormat="1" applyFont="1" applyFill="1" applyBorder="1" applyAlignment="1" applyProtection="1">
      <alignment horizontal="center" vertical="center" wrapText="1"/>
      <protection locked="0"/>
    </xf>
    <xf numFmtId="3" fontId="13" fillId="0" borderId="1" xfId="0" applyNumberFormat="1" applyFont="1" applyFill="1" applyBorder="1" applyAlignment="1" applyProtection="1">
      <alignment horizontal="center" vertical="center" wrapText="1"/>
      <protection locked="0"/>
    </xf>
    <xf numFmtId="4" fontId="13" fillId="0" borderId="1" xfId="0" applyNumberFormat="1" applyFont="1" applyFill="1" applyBorder="1" applyAlignment="1" applyProtection="1">
      <alignment horizontal="center" vertical="center" wrapText="1"/>
    </xf>
    <xf numFmtId="4" fontId="14" fillId="0" borderId="1" xfId="0"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pplyProtection="1">
      <alignment horizontal="center" vertical="center" textRotation="90" wrapText="1"/>
    </xf>
    <xf numFmtId="164" fontId="12" fillId="0" borderId="1" xfId="3" applyNumberFormat="1" applyFont="1" applyFill="1" applyBorder="1" applyAlignment="1" applyProtection="1">
      <alignment horizontal="center" vertical="center" wrapText="1"/>
    </xf>
    <xf numFmtId="4" fontId="12" fillId="0" borderId="1" xfId="3" applyNumberFormat="1" applyFont="1" applyFill="1" applyBorder="1" applyAlignment="1" applyProtection="1">
      <alignment horizontal="center" vertical="center" wrapText="1"/>
    </xf>
    <xf numFmtId="164" fontId="13" fillId="0" borderId="1" xfId="3" applyNumberFormat="1" applyFont="1" applyFill="1" applyBorder="1" applyAlignment="1" applyProtection="1">
      <alignment horizontal="center" vertical="center" wrapText="1"/>
      <protection locked="0"/>
    </xf>
    <xf numFmtId="49" fontId="13" fillId="0" borderId="1" xfId="0" applyNumberFormat="1" applyFont="1" applyFill="1" applyBorder="1" applyAlignment="1" applyProtection="1">
      <alignment horizontal="center" vertical="center" textRotation="90" wrapText="1"/>
      <protection locked="0"/>
    </xf>
    <xf numFmtId="0" fontId="10" fillId="0" borderId="3" xfId="3" applyFont="1" applyFill="1" applyBorder="1" applyAlignment="1" applyProtection="1">
      <alignment horizontal="center" vertical="center" wrapText="1"/>
    </xf>
    <xf numFmtId="4" fontId="15" fillId="0" borderId="3" xfId="3"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textRotation="90" wrapText="1"/>
      <protection locked="0"/>
    </xf>
    <xf numFmtId="0" fontId="15" fillId="0" borderId="1" xfId="0" applyFont="1" applyFill="1" applyBorder="1" applyAlignment="1" applyProtection="1">
      <alignment horizontal="center" vertical="center" textRotation="90" wrapText="1"/>
      <protection locked="0"/>
    </xf>
    <xf numFmtId="0" fontId="10" fillId="0" borderId="1" xfId="3" applyFont="1" applyFill="1" applyBorder="1" applyAlignment="1" applyProtection="1">
      <alignment horizontal="center" vertical="center" wrapText="1"/>
    </xf>
    <xf numFmtId="0" fontId="1" fillId="0" borderId="1" xfId="0" applyFont="1" applyBorder="1" applyAlignment="1">
      <alignment horizontal="center" vertical="top" wrapText="1"/>
    </xf>
    <xf numFmtId="0" fontId="9" fillId="0" borderId="1" xfId="0" applyFont="1" applyBorder="1" applyAlignment="1">
      <alignment horizontal="center"/>
    </xf>
    <xf numFmtId="0" fontId="15" fillId="0" borderId="1" xfId="0" applyFont="1" applyBorder="1" applyAlignment="1">
      <alignment horizontal="center" vertical="top" wrapText="1"/>
    </xf>
    <xf numFmtId="0" fontId="1" fillId="0" borderId="1" xfId="0" applyFont="1" applyBorder="1" applyAlignment="1">
      <alignment horizontal="center" vertical="top"/>
    </xf>
    <xf numFmtId="0" fontId="16" fillId="0" borderId="1" xfId="0" applyFont="1" applyBorder="1" applyAlignment="1">
      <alignment horizontal="center" vertical="top" wrapText="1"/>
    </xf>
    <xf numFmtId="0" fontId="3" fillId="0" borderId="1" xfId="1" applyBorder="1" applyAlignment="1">
      <alignment horizontal="center" vertical="center" wrapText="1"/>
    </xf>
    <xf numFmtId="0" fontId="1" fillId="0" borderId="2" xfId="0" applyFont="1" applyBorder="1" applyAlignment="1">
      <alignment horizontal="center" vertical="center" wrapText="1"/>
    </xf>
    <xf numFmtId="49" fontId="1" fillId="2" borderId="1" xfId="0" applyNumberFormat="1" applyFont="1" applyFill="1" applyBorder="1" applyAlignment="1">
      <alignment horizontal="center" vertical="center" wrapText="1"/>
    </xf>
    <xf numFmtId="49" fontId="3" fillId="0" borderId="1" xfId="1" applyNumberFormat="1" applyBorder="1" applyAlignment="1" applyProtection="1">
      <alignment horizontal="center" vertical="center" wrapText="1"/>
    </xf>
    <xf numFmtId="0" fontId="0" fillId="0" borderId="0" xfId="0" applyAlignment="1">
      <alignment horizontal="center" vertical="center"/>
    </xf>
    <xf numFmtId="0" fontId="19" fillId="0" borderId="0" xfId="0" applyFont="1"/>
    <xf numFmtId="0" fontId="1" fillId="0" borderId="0" xfId="0" applyFont="1" applyAlignment="1">
      <alignment horizontal="center" vertical="center"/>
    </xf>
    <xf numFmtId="49" fontId="9" fillId="0" borderId="0" xfId="0" applyNumberFormat="1" applyFont="1" applyAlignment="1">
      <alignment horizontal="center" vertical="center" wrapText="1"/>
    </xf>
    <xf numFmtId="0" fontId="9" fillId="0" borderId="0" xfId="0" applyFont="1" applyAlignment="1">
      <alignment horizontal="center" vertical="center"/>
    </xf>
    <xf numFmtId="49" fontId="0" fillId="0" borderId="4" xfId="0" applyNumberFormat="1" applyFont="1" applyFill="1" applyBorder="1" applyAlignment="1">
      <alignment horizontal="center" vertical="top"/>
    </xf>
    <xf numFmtId="0" fontId="12" fillId="0" borderId="2" xfId="3" applyFont="1" applyFill="1" applyBorder="1" applyAlignment="1" applyProtection="1">
      <alignment horizontal="center" vertical="center" textRotation="90" wrapText="1"/>
    </xf>
    <xf numFmtId="0" fontId="12" fillId="0" borderId="5" xfId="3" applyFont="1" applyFill="1" applyBorder="1" applyAlignment="1" applyProtection="1">
      <alignment horizontal="center" vertical="center" textRotation="90" wrapText="1"/>
    </xf>
    <xf numFmtId="0" fontId="12" fillId="0" borderId="6" xfId="3" applyFont="1" applyFill="1" applyBorder="1" applyAlignment="1" applyProtection="1">
      <alignment horizontal="center" vertical="center" textRotation="90" wrapText="1"/>
    </xf>
    <xf numFmtId="49" fontId="12" fillId="0" borderId="1" xfId="0" applyNumberFormat="1" applyFont="1" applyFill="1" applyBorder="1" applyAlignment="1" applyProtection="1">
      <alignment horizontal="center" vertical="center" textRotation="90" wrapText="1"/>
    </xf>
    <xf numFmtId="0" fontId="16" fillId="2" borderId="0" xfId="3" applyFont="1" applyFill="1" applyBorder="1" applyAlignment="1" applyProtection="1">
      <alignment horizontal="center" vertical="center"/>
    </xf>
    <xf numFmtId="49" fontId="13" fillId="0" borderId="1" xfId="0" applyNumberFormat="1" applyFont="1" applyFill="1" applyBorder="1" applyAlignment="1" applyProtection="1">
      <alignment horizontal="center" vertical="center" wrapText="1"/>
    </xf>
    <xf numFmtId="0" fontId="13" fillId="0" borderId="1" xfId="3" applyFont="1" applyFill="1" applyBorder="1" applyAlignment="1" applyProtection="1">
      <alignment horizontal="center" vertical="center" textRotation="90" wrapText="1"/>
    </xf>
    <xf numFmtId="0" fontId="12" fillId="0" borderId="1" xfId="3" applyFont="1" applyFill="1" applyBorder="1" applyAlignment="1" applyProtection="1">
      <alignment horizontal="center" vertical="center" textRotation="90" wrapText="1"/>
    </xf>
    <xf numFmtId="0" fontId="12" fillId="0" borderId="1" xfId="3" applyFont="1" applyFill="1" applyBorder="1" applyAlignment="1" applyProtection="1">
      <alignment horizontal="center" vertical="center" wrapText="1"/>
    </xf>
    <xf numFmtId="0" fontId="12" fillId="0" borderId="3" xfId="3" applyFont="1" applyFill="1" applyBorder="1" applyAlignment="1" applyProtection="1">
      <alignment horizontal="center" vertical="center" wrapText="1"/>
    </xf>
    <xf numFmtId="0" fontId="12" fillId="0" borderId="7" xfId="3" applyFont="1" applyFill="1" applyBorder="1" applyAlignment="1" applyProtection="1">
      <alignment horizontal="center" vertical="center" wrapText="1"/>
    </xf>
    <xf numFmtId="0" fontId="12" fillId="0" borderId="8" xfId="3" applyFont="1" applyFill="1" applyBorder="1" applyAlignment="1" applyProtection="1">
      <alignment horizontal="center" vertical="center" wrapText="1"/>
    </xf>
    <xf numFmtId="0" fontId="13" fillId="0" borderId="3" xfId="3" applyFont="1" applyFill="1" applyBorder="1" applyAlignment="1">
      <alignment horizontal="center" vertical="center" wrapText="1"/>
    </xf>
    <xf numFmtId="0" fontId="13" fillId="0" borderId="7" xfId="3" applyFont="1" applyFill="1" applyBorder="1" applyAlignment="1">
      <alignment horizontal="center" vertical="center" wrapText="1"/>
    </xf>
    <xf numFmtId="0" fontId="13" fillId="0" borderId="8" xfId="3" applyFont="1" applyFill="1" applyBorder="1" applyAlignment="1">
      <alignment horizontal="center" vertical="center" wrapText="1"/>
    </xf>
    <xf numFmtId="0" fontId="10" fillId="0" borderId="2" xfId="3" applyFont="1" applyFill="1" applyBorder="1" applyAlignment="1" applyProtection="1">
      <alignment horizontal="center" vertical="center" textRotation="90" wrapText="1"/>
    </xf>
    <xf numFmtId="0" fontId="10" fillId="0" borderId="5" xfId="3" applyFont="1" applyFill="1" applyBorder="1" applyAlignment="1" applyProtection="1">
      <alignment horizontal="center" vertical="center" textRotation="90" wrapText="1"/>
    </xf>
    <xf numFmtId="0" fontId="10" fillId="0" borderId="6" xfId="3" applyFont="1" applyFill="1" applyBorder="1" applyAlignment="1" applyProtection="1">
      <alignment horizontal="center" vertical="center" textRotation="90" wrapText="1"/>
    </xf>
    <xf numFmtId="0" fontId="10" fillId="0" borderId="3" xfId="3" applyFont="1" applyFill="1" applyBorder="1" applyAlignment="1" applyProtection="1">
      <alignment horizontal="center" vertical="center" wrapText="1"/>
    </xf>
    <xf numFmtId="0" fontId="10" fillId="0" borderId="7" xfId="3" applyFont="1" applyFill="1" applyBorder="1" applyAlignment="1" applyProtection="1">
      <alignment horizontal="center" vertical="center" wrapText="1"/>
    </xf>
    <xf numFmtId="0" fontId="10" fillId="0" borderId="8" xfId="3" applyFont="1" applyFill="1" applyBorder="1" applyAlignment="1" applyProtection="1">
      <alignment horizontal="center" vertical="center" wrapText="1"/>
    </xf>
    <xf numFmtId="49" fontId="13" fillId="0" borderId="3" xfId="0" applyNumberFormat="1" applyFont="1" applyFill="1" applyBorder="1" applyAlignment="1" applyProtection="1">
      <alignment horizontal="center" vertical="center" wrapText="1"/>
    </xf>
    <xf numFmtId="49" fontId="13" fillId="0" borderId="7" xfId="0" applyNumberFormat="1" applyFont="1" applyFill="1" applyBorder="1" applyAlignment="1" applyProtection="1">
      <alignment horizontal="center" vertical="center" wrapText="1"/>
    </xf>
    <xf numFmtId="49" fontId="13" fillId="0" borderId="8" xfId="0" applyNumberFormat="1" applyFont="1" applyFill="1" applyBorder="1" applyAlignment="1" applyProtection="1">
      <alignment horizontal="center" vertical="center" wrapText="1"/>
    </xf>
    <xf numFmtId="0" fontId="10" fillId="0" borderId="9" xfId="3" applyFont="1" applyFill="1" applyBorder="1" applyAlignment="1" applyProtection="1">
      <alignment horizontal="center" vertical="center" textRotation="90" wrapText="1"/>
    </xf>
    <xf numFmtId="0" fontId="10" fillId="0" borderId="11" xfId="3" applyFont="1" applyFill="1" applyBorder="1" applyAlignment="1" applyProtection="1">
      <alignment horizontal="center" vertical="center" textRotation="90" wrapText="1"/>
    </xf>
    <xf numFmtId="4" fontId="15" fillId="0" borderId="3" xfId="3" applyNumberFormat="1" applyFont="1" applyFill="1" applyBorder="1" applyAlignment="1" applyProtection="1">
      <alignment horizontal="center" vertical="center" wrapText="1"/>
    </xf>
    <xf numFmtId="4" fontId="15" fillId="0" borderId="7" xfId="3" applyNumberFormat="1" applyFont="1" applyFill="1" applyBorder="1" applyAlignment="1" applyProtection="1">
      <alignment horizontal="center" vertical="center" wrapText="1"/>
    </xf>
    <xf numFmtId="4" fontId="15" fillId="0" borderId="8" xfId="3" applyNumberFormat="1" applyFont="1" applyFill="1" applyBorder="1" applyAlignment="1" applyProtection="1">
      <alignment horizontal="center" vertical="center" wrapText="1"/>
    </xf>
    <xf numFmtId="0" fontId="12" fillId="0" borderId="9" xfId="3" applyFont="1" applyFill="1" applyBorder="1" applyAlignment="1" applyProtection="1">
      <alignment horizontal="center" vertical="center" wrapText="1"/>
    </xf>
    <xf numFmtId="0" fontId="12" fillId="0" borderId="10" xfId="3" applyFont="1" applyFill="1" applyBorder="1" applyAlignment="1" applyProtection="1">
      <alignment horizontal="center" vertical="center" wrapText="1"/>
    </xf>
    <xf numFmtId="0" fontId="12" fillId="0" borderId="11" xfId="3" applyFont="1" applyFill="1" applyBorder="1" applyAlignment="1" applyProtection="1">
      <alignment horizontal="center" vertical="center" wrapText="1"/>
    </xf>
    <xf numFmtId="0" fontId="12" fillId="0" borderId="12" xfId="3" applyFont="1" applyFill="1" applyBorder="1" applyAlignment="1" applyProtection="1">
      <alignment horizontal="center" vertical="center" wrapText="1"/>
    </xf>
    <xf numFmtId="0" fontId="9" fillId="0" borderId="1" xfId="0" applyFont="1" applyBorder="1" applyAlignment="1">
      <alignment horizontal="center"/>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top" wrapText="1"/>
    </xf>
    <xf numFmtId="0" fontId="13" fillId="0" borderId="1" xfId="0" applyFont="1" applyBorder="1" applyAlignment="1">
      <alignment horizontal="center" vertical="top" wrapText="1"/>
    </xf>
    <xf numFmtId="0" fontId="1" fillId="0" borderId="0" xfId="0" applyFont="1" applyBorder="1" applyAlignment="1">
      <alignment horizontal="center" vertical="top"/>
    </xf>
    <xf numFmtId="0" fontId="15" fillId="0" borderId="1" xfId="0" applyFont="1" applyBorder="1" applyAlignment="1">
      <alignment horizontal="center" vertical="top" wrapText="1"/>
    </xf>
  </cellXfs>
  <cellStyles count="4">
    <cellStyle name="Гиперссылка" xfId="1" builtinId="8"/>
    <cellStyle name="Обычный" xfId="0" builtinId="0"/>
    <cellStyle name="Обычный 2" xfId="2"/>
    <cellStyle name="Пояснение" xfId="3" builtinId="53"/>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6;&#1069;&#1050;%20&#1080;%20&#1060;&#1057;&#1058;/2019%20&#1075;&#1086;&#1076;/1%20&#1082;&#1074;&#1072;&#1088;&#1090;&#1072;&#1083;/IST.FIN.2012(v1.4)1%20&#1082;&#1074;&#1072;&#1088;&#1090;&#1072;&#1083;%202019%20&#1075;&#1086;&#1076;&#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tpa/Desktop/21.03.2023%20&#1044;&#1083;&#1103;%20&#1089;&#1072;&#1081;&#1090;&#1072;/&#1090;&#1077;&#1087;&#1083;&#1086;%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Лог обновления"/>
      <sheetName val="Титульный"/>
      <sheetName val="Факт"/>
      <sheetName val="План"/>
      <sheetName val="Комментарии"/>
      <sheetName val="Проверка"/>
      <sheetName val="et_union_h"/>
      <sheetName val="TEHSHEET"/>
      <sheetName val="modfrmCheckUpdates"/>
      <sheetName val="modHTTP"/>
      <sheetName val="modInstruction"/>
      <sheetName val="modfrmReestr"/>
      <sheetName val="modUpdTemplMain"/>
      <sheetName val="modThisWorkbook"/>
      <sheetName val="modReestr"/>
      <sheetName val="AllSheetsInThisWorkbook"/>
      <sheetName val="REESTR_ORG"/>
      <sheetName val="REESTR_TEMP"/>
      <sheetName val="REESTR"/>
      <sheetName val="modButtonClick"/>
      <sheetName val="modHelp"/>
      <sheetName val="modChange"/>
      <sheetName val="modPROV"/>
      <sheetName val="modFrmCalendar"/>
      <sheetName val="IST.FIN.2012(v1"/>
      <sheetName val="DICTIONARIES"/>
      <sheetName val="TECHSHEET"/>
      <sheetName val="REESTR_LOCATION"/>
      <sheetName val="REESTR_M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DATA_FORMS"/>
      <sheetName val="DATA_NPA"/>
      <sheetName val="TEHSHEET"/>
      <sheetName val="et_union_hor"/>
      <sheetName val="Договоры"/>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Т-ТЭ | потр"/>
      <sheetName val="Т-ТЭ | предел"/>
      <sheetName val="Т-ТЭ | индикат"/>
      <sheetName val="Т-подкл(инд)"/>
      <sheetName val="Порядок ТП"/>
      <sheetName val="Сведения о закупках"/>
      <sheetName val="modMainProcedures"/>
      <sheetName val="Потребительские характеристики"/>
      <sheetName val="ТП"/>
      <sheetName val="Ограничения"/>
      <sheetName val="Предложение"/>
      <sheetName val="ХВС. Т-пит"/>
      <sheetName val="ХВС. Т-тех"/>
      <sheetName val="ХВС. Т-транс"/>
      <sheetName val="ХВС. Т-подвоз"/>
      <sheetName val="ХВС. Т-подкл"/>
      <sheetName val="Показатели ФХД"/>
      <sheetName val="Показатели ФХД &gt;20%"/>
      <sheetName val="ТКО. Показатели ФХД"/>
      <sheetName val="ТКО. Транс. Показатели ФХД"/>
      <sheetName val="Показатели КНЭ"/>
      <sheetName val="ИП"/>
      <sheetName val="ИП. Детализация"/>
      <sheetName val="ИП. Финансовый план"/>
      <sheetName val="ИП. КНЭ"/>
      <sheetName val="ГВС. Т-гор.вода"/>
      <sheetName val="ГВС. Т-транс"/>
      <sheetName val="ГВС. Т-подкл"/>
      <sheetName val="ВО. Т-во"/>
      <sheetName val="ВО. Т-транс"/>
      <sheetName val="ВО. Т-подкл"/>
      <sheetName val="modB_FHD"/>
      <sheetName val="modB_FHD20"/>
      <sheetName val="modB_KNE"/>
      <sheetName val="modIP_MAIN"/>
      <sheetName val="modIP_QRE"/>
      <sheetName val="modIP_DETAILED"/>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row r="2">
          <cell r="B2" t="str">
            <v>Код отчёта: PP110.OPEN.INFO.BALANCE.HEAT.EIAS</v>
          </cell>
        </row>
        <row r="3">
          <cell r="B3" t="str">
            <v>Версия отчёта: 1.0.0</v>
          </cell>
        </row>
      </sheetData>
      <sheetData sheetId="1">
        <row r="7">
          <cell r="F7" t="str">
            <v>Свердловская область</v>
          </cell>
        </row>
        <row r="9">
          <cell r="F9" t="str">
            <v/>
          </cell>
        </row>
        <row r="11">
          <cell r="F11" t="str">
            <v/>
          </cell>
        </row>
        <row r="12">
          <cell r="F12">
            <v>2023</v>
          </cell>
        </row>
        <row r="19">
          <cell r="F19" t="str">
            <v/>
          </cell>
        </row>
        <row r="29">
          <cell r="F29" t="str">
            <v>Общество с ограниченной ответственностью "Энергоуправление", г. Асбест</v>
          </cell>
        </row>
        <row r="31">
          <cell r="F31" t="str">
            <v>6603023425</v>
          </cell>
        </row>
        <row r="32">
          <cell r="F32" t="str">
            <v>668301001</v>
          </cell>
        </row>
        <row r="39">
          <cell r="F39" t="str">
            <v>нет</v>
          </cell>
        </row>
      </sheetData>
      <sheetData sheetId="2">
        <row r="12">
          <cell r="F12" t="str">
            <v>ter_1</v>
          </cell>
          <cell r="G12" t="str">
            <v>Территория 1</v>
          </cell>
        </row>
        <row r="13">
          <cell r="F13">
            <v>1</v>
          </cell>
        </row>
        <row r="14">
          <cell r="G14" t="str">
            <v>Добавить МО</v>
          </cell>
        </row>
        <row r="15">
          <cell r="G15" t="str">
            <v>Добавить территорию оказания услуг</v>
          </cell>
        </row>
      </sheetData>
      <sheetData sheetId="3">
        <row r="12">
          <cell r="O12" t="str">
            <v>ID_DIFF</v>
          </cell>
          <cell r="P12" t="str">
            <v>VD</v>
          </cell>
          <cell r="Q12" t="str">
            <v>AREA</v>
          </cell>
          <cell r="R12" t="str">
            <v>SYSTEM</v>
          </cell>
        </row>
        <row r="13">
          <cell r="O13" t="str">
            <v>diff_1</v>
          </cell>
          <cell r="P13">
            <v>0</v>
          </cell>
          <cell r="Q13" t="str">
            <v/>
          </cell>
          <cell r="R13" t="str">
            <v>без дифференциации</v>
          </cell>
        </row>
      </sheetData>
      <sheetData sheetId="4">
        <row r="13">
          <cell r="AD13" t="str">
            <v>pt_ntar_1</v>
          </cell>
          <cell r="AE13" t="str">
            <v>pt_ter_1</v>
          </cell>
          <cell r="AF13" t="str">
            <v>pt_cs_1</v>
          </cell>
          <cell r="AG13" t="str">
            <v>pt_ist_te_1</v>
          </cell>
          <cell r="AJ13" t="str">
            <v/>
          </cell>
          <cell r="AK13" t="str">
            <v/>
          </cell>
          <cell r="AL13" t="str">
            <v/>
          </cell>
          <cell r="AM13" t="str">
            <v/>
          </cell>
          <cell r="AN13">
            <v>0</v>
          </cell>
          <cell r="AO13" t="str">
            <v>.</v>
          </cell>
          <cell r="AP13" t="str">
            <v>..</v>
          </cell>
          <cell r="AQ13" t="str">
            <v>...</v>
          </cell>
        </row>
        <row r="15">
          <cell r="AD15" t="str">
            <v>pt_ntar_1</v>
          </cell>
          <cell r="AE15" t="str">
            <v>pt_ter_1</v>
          </cell>
          <cell r="AF15" t="str">
            <v>pt_cs_60</v>
          </cell>
          <cell r="AG15" t="str">
            <v>pt_ist_te_86</v>
          </cell>
          <cell r="AJ15" t="str">
            <v/>
          </cell>
          <cell r="AK15" t="str">
            <v/>
          </cell>
          <cell r="AL15" t="str">
            <v/>
          </cell>
          <cell r="AM15" t="str">
            <v/>
          </cell>
          <cell r="AN15">
            <v>0</v>
          </cell>
          <cell r="AO15" t="str">
            <v>.</v>
          </cell>
          <cell r="AP15" t="str">
            <v>..</v>
          </cell>
          <cell r="AQ15" t="str">
            <v>...</v>
          </cell>
        </row>
        <row r="18">
          <cell r="AD18" t="str">
            <v>pt_ntar_2</v>
          </cell>
          <cell r="AE18" t="str">
            <v>pt_ter_2</v>
          </cell>
          <cell r="AF18" t="str">
            <v>pt_cs_2</v>
          </cell>
          <cell r="AG18" t="str">
            <v>pt_ist_te_2</v>
          </cell>
          <cell r="AJ18" t="str">
            <v/>
          </cell>
          <cell r="AK18" t="str">
            <v/>
          </cell>
          <cell r="AL18" t="str">
            <v/>
          </cell>
          <cell r="AM18" t="str">
            <v/>
          </cell>
          <cell r="AN18">
            <v>0</v>
          </cell>
          <cell r="AO18" t="str">
            <v>.</v>
          </cell>
          <cell r="AP18" t="str">
            <v>..</v>
          </cell>
          <cell r="AQ18" t="str">
            <v>...</v>
          </cell>
        </row>
        <row r="23">
          <cell r="AD23" t="str">
            <v>pt_ntar_3</v>
          </cell>
          <cell r="AE23" t="str">
            <v>pt_ter_3</v>
          </cell>
          <cell r="AF23" t="str">
            <v>pt_cs_3</v>
          </cell>
          <cell r="AG23" t="str">
            <v>pt_ist_te_3</v>
          </cell>
          <cell r="AJ23" t="str">
            <v/>
          </cell>
          <cell r="AK23" t="str">
            <v/>
          </cell>
          <cell r="AL23" t="str">
            <v/>
          </cell>
          <cell r="AM23" t="str">
            <v/>
          </cell>
          <cell r="AN23">
            <v>0</v>
          </cell>
          <cell r="AO23" t="str">
            <v>.</v>
          </cell>
          <cell r="AP23" t="str">
            <v>..</v>
          </cell>
          <cell r="AQ23" t="str">
            <v>...</v>
          </cell>
        </row>
        <row r="28">
          <cell r="AD28" t="str">
            <v>pt_ntar_4</v>
          </cell>
          <cell r="AE28" t="str">
            <v>pt_ter_4</v>
          </cell>
          <cell r="AF28" t="str">
            <v>pt_cs_4</v>
          </cell>
          <cell r="AG28" t="str">
            <v>pt_ist_te_4</v>
          </cell>
          <cell r="AJ28" t="str">
            <v/>
          </cell>
          <cell r="AK28" t="str">
            <v/>
          </cell>
          <cell r="AL28" t="str">
            <v/>
          </cell>
          <cell r="AM28" t="str">
            <v/>
          </cell>
          <cell r="AN28">
            <v>0</v>
          </cell>
          <cell r="AO28" t="str">
            <v>.</v>
          </cell>
          <cell r="AP28" t="str">
            <v>..</v>
          </cell>
          <cell r="AQ28" t="str">
            <v>...</v>
          </cell>
        </row>
        <row r="33">
          <cell r="AD33" t="str">
            <v>pt_ntar_5</v>
          </cell>
          <cell r="AE33" t="str">
            <v>pt_ter_5</v>
          </cell>
          <cell r="AF33" t="str">
            <v>pt_cs_5</v>
          </cell>
          <cell r="AG33" t="str">
            <v>pt_ist_te_5</v>
          </cell>
          <cell r="AJ33" t="str">
            <v/>
          </cell>
          <cell r="AK33" t="str">
            <v/>
          </cell>
          <cell r="AL33" t="str">
            <v/>
          </cell>
          <cell r="AM33" t="str">
            <v/>
          </cell>
          <cell r="AN33">
            <v>0</v>
          </cell>
          <cell r="AO33" t="str">
            <v>.</v>
          </cell>
          <cell r="AP33" t="str">
            <v>..</v>
          </cell>
          <cell r="AQ33" t="str">
            <v>...</v>
          </cell>
        </row>
        <row r="38">
          <cell r="AD38" t="str">
            <v>pt_ntar_6</v>
          </cell>
          <cell r="AE38" t="str">
            <v>pt_ter_6</v>
          </cell>
          <cell r="AF38" t="str">
            <v>pt_cs_6</v>
          </cell>
          <cell r="AG38" t="str">
            <v>pt_ist_te_6</v>
          </cell>
          <cell r="AJ38" t="str">
            <v/>
          </cell>
          <cell r="AK38" t="str">
            <v/>
          </cell>
          <cell r="AL38" t="str">
            <v/>
          </cell>
          <cell r="AM38" t="str">
            <v/>
          </cell>
          <cell r="AN38">
            <v>0</v>
          </cell>
          <cell r="AO38" t="str">
            <v>.</v>
          </cell>
          <cell r="AP38" t="str">
            <v>..</v>
          </cell>
          <cell r="AQ38" t="str">
            <v>...</v>
          </cell>
        </row>
        <row r="41">
          <cell r="AD41" t="str">
            <v>pt_ntar_6</v>
          </cell>
          <cell r="AE41" t="str">
            <v>pt_ter_44</v>
          </cell>
          <cell r="AF41" t="str">
            <v>pt_cs_50</v>
          </cell>
          <cell r="AG41" t="str">
            <v>pt_ist_te_76</v>
          </cell>
          <cell r="AJ41" t="str">
            <v/>
          </cell>
          <cell r="AK41" t="str">
            <v/>
          </cell>
          <cell r="AL41" t="str">
            <v/>
          </cell>
          <cell r="AM41" t="str">
            <v/>
          </cell>
          <cell r="AN41">
            <v>0</v>
          </cell>
          <cell r="AO41" t="str">
            <v>.</v>
          </cell>
          <cell r="AP41" t="str">
            <v>..</v>
          </cell>
          <cell r="AQ41" t="str">
            <v>...</v>
          </cell>
        </row>
        <row r="43">
          <cell r="AD43" t="str">
            <v>pt_ntar_7</v>
          </cell>
          <cell r="AE43" t="str">
            <v>pt_ter_7</v>
          </cell>
          <cell r="AF43" t="str">
            <v>pt_cs_7</v>
          </cell>
          <cell r="AG43" t="str">
            <v>pt_ist_te_7</v>
          </cell>
          <cell r="AJ43" t="str">
            <v/>
          </cell>
          <cell r="AK43" t="str">
            <v/>
          </cell>
          <cell r="AL43" t="str">
            <v/>
          </cell>
          <cell r="AM43" t="str">
            <v/>
          </cell>
          <cell r="AN43">
            <v>0</v>
          </cell>
          <cell r="AO43" t="str">
            <v>.</v>
          </cell>
          <cell r="AP43" t="str">
            <v>..</v>
          </cell>
          <cell r="AQ43" t="str">
            <v>...</v>
          </cell>
        </row>
        <row r="48">
          <cell r="AD48" t="str">
            <v>pt_ntar_8</v>
          </cell>
          <cell r="AE48" t="str">
            <v>pt_ter_8</v>
          </cell>
          <cell r="AF48" t="str">
            <v>pt_cs_8</v>
          </cell>
          <cell r="AG48" t="str">
            <v>pt_ist_te_8</v>
          </cell>
          <cell r="AJ48" t="str">
            <v/>
          </cell>
          <cell r="AK48" t="str">
            <v/>
          </cell>
          <cell r="AL48" t="str">
            <v/>
          </cell>
          <cell r="AM48" t="str">
            <v/>
          </cell>
          <cell r="AN48">
            <v>0</v>
          </cell>
          <cell r="AO48" t="str">
            <v>.</v>
          </cell>
          <cell r="AP48" t="str">
            <v>..</v>
          </cell>
          <cell r="AQ48" t="str">
            <v>...</v>
          </cell>
        </row>
        <row r="64">
          <cell r="AD64" t="str">
            <v>pt_ntar_9</v>
          </cell>
          <cell r="AE64" t="str">
            <v>pt_ter_9</v>
          </cell>
          <cell r="AF64" t="str">
            <v>pt_cs_9</v>
          </cell>
          <cell r="AJ64" t="str">
            <v/>
          </cell>
          <cell r="AK64" t="str">
            <v/>
          </cell>
          <cell r="AL64" t="str">
            <v/>
          </cell>
          <cell r="AM64" t="str">
            <v/>
          </cell>
          <cell r="AN64">
            <v>0</v>
          </cell>
          <cell r="AO64" t="str">
            <v>.</v>
          </cell>
          <cell r="AP64" t="str">
            <v>..</v>
          </cell>
          <cell r="AQ64" t="str">
            <v>...</v>
          </cell>
        </row>
        <row r="69">
          <cell r="AD69" t="str">
            <v>pt_ntar_10</v>
          </cell>
          <cell r="AE69" t="str">
            <v>pt_ter_10</v>
          </cell>
          <cell r="AF69" t="str">
            <v>pt_cs_10</v>
          </cell>
          <cell r="AJ69" t="str">
            <v/>
          </cell>
          <cell r="AK69" t="str">
            <v/>
          </cell>
          <cell r="AL69" t="str">
            <v/>
          </cell>
          <cell r="AM69" t="str">
            <v/>
          </cell>
          <cell r="AN69">
            <v>0</v>
          </cell>
          <cell r="AO69" t="str">
            <v>.</v>
          </cell>
          <cell r="AP69" t="str">
            <v>..</v>
          </cell>
          <cell r="AQ69" t="str">
            <v>...</v>
          </cell>
        </row>
        <row r="74">
          <cell r="AD74" t="str">
            <v>pt_ntar_11</v>
          </cell>
          <cell r="AE74" t="str">
            <v>pt_ter_11</v>
          </cell>
          <cell r="AF74" t="str">
            <v>pt_cs_11</v>
          </cell>
          <cell r="AJ74" t="str">
            <v/>
          </cell>
          <cell r="AK74" t="str">
            <v/>
          </cell>
          <cell r="AL74" t="str">
            <v/>
          </cell>
          <cell r="AM74" t="str">
            <v/>
          </cell>
          <cell r="AN74">
            <v>0</v>
          </cell>
          <cell r="AO74" t="str">
            <v>.</v>
          </cell>
          <cell r="AP74" t="str">
            <v>..</v>
          </cell>
          <cell r="AQ74" t="str">
            <v>...</v>
          </cell>
        </row>
        <row r="79">
          <cell r="AD79" t="str">
            <v>pt_ntar_12</v>
          </cell>
          <cell r="AE79" t="str">
            <v>pt_ter_12</v>
          </cell>
          <cell r="AF79" t="str">
            <v>pt_cs_12</v>
          </cell>
          <cell r="AJ79" t="str">
            <v/>
          </cell>
          <cell r="AK79" t="str">
            <v/>
          </cell>
          <cell r="AL79" t="str">
            <v/>
          </cell>
          <cell r="AM79" t="str">
            <v/>
          </cell>
          <cell r="AN79">
            <v>0</v>
          </cell>
          <cell r="AO79" t="str">
            <v>.</v>
          </cell>
          <cell r="AP79" t="str">
            <v>..</v>
          </cell>
          <cell r="AQ79" t="str">
            <v>...</v>
          </cell>
        </row>
        <row r="84">
          <cell r="AD84" t="str">
            <v>pt_ntar_13</v>
          </cell>
          <cell r="AE84" t="str">
            <v>pt_ter_13</v>
          </cell>
          <cell r="AF84" t="str">
            <v>pt_cs_13</v>
          </cell>
          <cell r="AJ84" t="str">
            <v/>
          </cell>
          <cell r="AK84" t="str">
            <v/>
          </cell>
          <cell r="AL84" t="str">
            <v/>
          </cell>
          <cell r="AM84" t="str">
            <v/>
          </cell>
          <cell r="AN84">
            <v>0</v>
          </cell>
          <cell r="AO84" t="str">
            <v>.</v>
          </cell>
          <cell r="AP84" t="str">
            <v>..</v>
          </cell>
          <cell r="AQ84" t="str">
            <v>...</v>
          </cell>
        </row>
        <row r="90">
          <cell r="AD90" t="str">
            <v>pt_ntar_14</v>
          </cell>
          <cell r="AE90" t="str">
            <v>pt_ter_14</v>
          </cell>
          <cell r="AF90" t="str">
            <v>pt_cs_14</v>
          </cell>
          <cell r="AJ90" t="str">
            <v/>
          </cell>
          <cell r="AK90" t="str">
            <v/>
          </cell>
          <cell r="AL90" t="str">
            <v/>
          </cell>
          <cell r="AM90" t="str">
            <v/>
          </cell>
          <cell r="AN90">
            <v>0</v>
          </cell>
          <cell r="AO90" t="str">
            <v>.</v>
          </cell>
          <cell r="AP90" t="str">
            <v>..</v>
          </cell>
          <cell r="AQ90" t="str">
            <v>...</v>
          </cell>
        </row>
        <row r="95">
          <cell r="AD95" t="str">
            <v>pt_ntar_15</v>
          </cell>
          <cell r="AE95" t="str">
            <v>pt_ter_15</v>
          </cell>
          <cell r="AF95" t="str">
            <v>pt_cs_15</v>
          </cell>
          <cell r="AJ95" t="str">
            <v/>
          </cell>
          <cell r="AK95" t="str">
            <v/>
          </cell>
          <cell r="AL95" t="str">
            <v/>
          </cell>
          <cell r="AM95" t="str">
            <v/>
          </cell>
          <cell r="AN95">
            <v>0</v>
          </cell>
          <cell r="AO95" t="str">
            <v>.</v>
          </cell>
          <cell r="AP95" t="str">
            <v>..</v>
          </cell>
          <cell r="AQ95" t="str">
            <v>...</v>
          </cell>
        </row>
        <row r="100">
          <cell r="AD100" t="str">
            <v>pt_ntar_16</v>
          </cell>
          <cell r="AE100" t="str">
            <v>pt_ter_16</v>
          </cell>
          <cell r="AF100" t="str">
            <v>pt_cs_16</v>
          </cell>
          <cell r="AJ100" t="str">
            <v/>
          </cell>
          <cell r="AK100" t="str">
            <v/>
          </cell>
          <cell r="AL100" t="str">
            <v/>
          </cell>
          <cell r="AM100" t="str">
            <v/>
          </cell>
          <cell r="AN100">
            <v>0</v>
          </cell>
          <cell r="AO100" t="str">
            <v>.</v>
          </cell>
          <cell r="AP100" t="str">
            <v>..</v>
          </cell>
          <cell r="AQ100" t="str">
            <v>...</v>
          </cell>
        </row>
        <row r="106">
          <cell r="AD106" t="str">
            <v>pt_ntar_17</v>
          </cell>
          <cell r="AE106" t="str">
            <v>pt_ter_17</v>
          </cell>
          <cell r="AF106" t="str">
            <v>pt_cs_17</v>
          </cell>
          <cell r="AJ106" t="str">
            <v/>
          </cell>
          <cell r="AK106" t="str">
            <v/>
          </cell>
          <cell r="AL106" t="str">
            <v/>
          </cell>
          <cell r="AM106" t="str">
            <v/>
          </cell>
          <cell r="AN106">
            <v>0</v>
          </cell>
          <cell r="AO106" t="str">
            <v>.</v>
          </cell>
          <cell r="AP106" t="str">
            <v>..</v>
          </cell>
          <cell r="AQ106" t="str">
            <v>...</v>
          </cell>
        </row>
        <row r="111">
          <cell r="AD111" t="str">
            <v>pt_ntar_18</v>
          </cell>
          <cell r="AE111" t="str">
            <v>pt_ter_18</v>
          </cell>
          <cell r="AF111" t="str">
            <v>pt_cs_18</v>
          </cell>
          <cell r="AJ111" t="str">
            <v/>
          </cell>
          <cell r="AK111" t="str">
            <v/>
          </cell>
          <cell r="AL111" t="str">
            <v/>
          </cell>
          <cell r="AM111" t="str">
            <v/>
          </cell>
          <cell r="AN111">
            <v>0</v>
          </cell>
          <cell r="AO111" t="str">
            <v>.</v>
          </cell>
          <cell r="AP111" t="str">
            <v>..</v>
          </cell>
          <cell r="AQ111" t="str">
            <v>...</v>
          </cell>
        </row>
        <row r="116">
          <cell r="AD116" t="str">
            <v>pt_ntar_19</v>
          </cell>
          <cell r="AE116" t="str">
            <v>pt_ter_19</v>
          </cell>
          <cell r="AF116" t="str">
            <v>pt_cs_19</v>
          </cell>
          <cell r="AJ116" t="str">
            <v/>
          </cell>
          <cell r="AK116" t="str">
            <v/>
          </cell>
          <cell r="AL116" t="str">
            <v/>
          </cell>
          <cell r="AM116" t="str">
            <v/>
          </cell>
          <cell r="AN116">
            <v>0</v>
          </cell>
          <cell r="AO116" t="str">
            <v>.</v>
          </cell>
          <cell r="AP116" t="str">
            <v>..</v>
          </cell>
          <cell r="AQ116" t="str">
            <v>...</v>
          </cell>
        </row>
      </sheetData>
      <sheetData sheetId="5" refreshError="1"/>
      <sheetData sheetId="6" refreshError="1"/>
      <sheetData sheetId="7" refreshError="1"/>
      <sheetData sheetId="8" refreshError="1"/>
      <sheetData sheetId="9" refreshError="1"/>
      <sheetData sheetId="10">
        <row r="1">
          <cell r="D1" t="str">
            <v>HEAT</v>
          </cell>
          <cell r="E1" t="str">
            <v>COLDVSNA</v>
          </cell>
          <cell r="F1" t="str">
            <v>VOTV</v>
          </cell>
          <cell r="G1" t="str">
            <v>HOTVSNA</v>
          </cell>
          <cell r="H1" t="str">
            <v>TKO</v>
          </cell>
        </row>
        <row r="2">
          <cell r="D2" t="str">
            <v>16</v>
          </cell>
          <cell r="E2" t="str">
            <v>10</v>
          </cell>
          <cell r="F2" t="str">
            <v>10</v>
          </cell>
          <cell r="G2" t="str">
            <v>10</v>
          </cell>
        </row>
        <row r="3">
          <cell r="C3" t="str">
            <v>Форма 16.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D3" t="str">
            <v>Форма 16. Информация о наличии (об отсутствии) технической возможности подключения (технологического присоединения) к системе теплоснабжения, а также о принятии и ходе рассмотрения заявок на заключение договора о подключении (технологическом присоединении) к системе теплоснабжения</v>
          </cell>
          <cell r="E3" t="str">
            <v>Форма 10. Информация о наличии (об отсутствии) технической возможности подключения (технологического присоединения) к централизованной системе  теплоснабжения, а также о принятии и рассмотрении заявлений о заключении договоров о подключении (технологическом присоединении) к централизованной системе  теплоснабжения</v>
          </cell>
        </row>
        <row r="4">
          <cell r="C4" t="str">
            <v>Форма 1. Информация о регулируемой организации, единых теплоснабжающих организациях в ценовых зонах теплоснабжения, теплоснабжающих организациях в ценовых зонах теплоснабжения и теплосетевых организациях в ценовых зонах теплоснабжения (общая информация)</v>
          </cell>
          <cell r="D4" t="str">
            <v>Форма 1. Информация о регулируемой организации, единых теплоснабжающих организациях в ценовых зонах теплоснабжения, теплоснабжающих организациях в ценовых зонах теплоснабжения и теплосетевых организациях в ценовых зонах теплоснабжения (общая информация)</v>
          </cell>
          <cell r="E4" t="str">
            <v>Форма 1. Информация о регулируемой организации, осуществляющей теплоснабжение
(далее – регулируемая организация) (общая информация)</v>
          </cell>
          <cell r="H4" t="str">
            <v>Форма 1. Информация об организации (общая информация)</v>
          </cell>
        </row>
        <row r="5">
          <cell r="C5" t="str">
            <v>Форма 17.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содержит сведения об условиях публичных договоров регулируемых организаций, а также сведения о договорах, заключенных в соответствии с частями 2.1 и 2.2 статьи 8 Федерального закона "О теплоснабжении",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 теплоснабжении", и (или) условиях договоров о подключении (технологическом присоединении) к системе теплоснабжения включает сведения об условиях публичных договоров, заключаемых единой теплоснабжающей организацией в ценовых зонах теплоснабжения</v>
          </cell>
          <cell r="D5" t="str">
            <v>Форма 17. Информация об условиях, на которых осуществляется поставка товаров (оказание услуг) в сфере теплоснабжения, цены (тарифы) на которые подлежат регулированию, и (или) условиях договоров о подключении (технологическом присоединении) к системе теплоснабжения содержит сведения об условиях публичных договоров регулируемых организаций, а также сведения о договорах, заключенных в соответствии с частями 2.1 и 2.2 статьи 8 Федерального закона "О теплоснабжении", Информация об условиях, на которых осуществляется поставка товаров (оказание услуг) по ценам, определяемым по соглашению сторон в соответствии с Федеральным законом "О теплоснабжении", и (или) условиях договоров о подключении (технологическом присоединении) к системе теплоснабжения включает сведения об условиях публичных договоров, заключаемых единой теплоснабжающей организацией в ценовых зонах теплоснабжения</v>
          </cell>
          <cell r="E5" t="str">
            <v>Форма 11. Информация об условиях, на которых осуществляется поставка товаров (оказание услуг), тарифы на которые подлежат регулированию, и (или) условиях договоров о подключении (технологическом присоединении) к централизованной системе теплоснабжения</v>
          </cell>
          <cell r="H5" t="str">
            <v>Форма 10. Информация об условиях, на которых осуществляется оказание регулируемых услуг в области обращения с твердыми коммунальными отходами, а также об условиях договоров на оказание услуг по транспортированию твердых коммунальных отходов</v>
          </cell>
        </row>
        <row r="6">
          <cell r="C6" t="str">
            <v>Форма 8. Информация о товарах (об услугах), поставляемых (оказываемых) единой теплоснабжающей организацией в ценовых зонах теплоснабжения по регулируемым ценам (тарифам) в сфере теплоснабжения, информация о товарах (об услугах), поставляемых (оказываемых) теплоснабжающей организацией в ценовых зонах теплоснабжения и теплосетевой организацией в ценовых зонах теплоснабжения по регулируемым ценам (тарифам) в сфере теплоснабжения</v>
          </cell>
          <cell r="D6" t="str">
            <v>Форма 8. Информация о товарах (об услугах), поставляемых (оказываемых) единой теплоснабжающей организацией в ценовых зонах теплоснабжения по регулируемым ценам (тарифам) в сфере теплоснабжения, информация о товарах (об услугах), поставляемых (оказываемых) теплоснабжающей организацией в ценовых зонах теплоснабжения и теплосетевой организацией в ценовых зонах теплоснабжения по регулируемым ценам (тарифам) в сфере теплоснабжения</v>
          </cell>
          <cell r="E6" t="str">
            <v>Форма 5.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регулируемых видов деятельности в сфере теплоснабжения)</v>
          </cell>
        </row>
        <row r="7">
          <cell r="C7" t="str">
            <v>Форма 11. Информация о расходах на капитальный и текущий ремонт основных средств</v>
          </cell>
          <cell r="D7" t="str">
            <v>Форма 11. Информация о расходах на капитальный и текущий ремонт основных средств</v>
          </cell>
          <cell r="E7" t="str">
            <v>Форма 6. Информация о расходах на капитальный и текущий ремонт основных средств, расходах на услуги производственного характера, оказываемые по договорам с организациями на проведение ремонтных работ в рамках технологического процесса</v>
          </cell>
        </row>
        <row r="8">
          <cell r="C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D8" t="str">
            <v>Форма 12. Информация об основных потребительских характеристиках товаров, услуг регулируемой организации, цены (тарифы) в сфере теплоснабжения на которые подлежат регулированию, об основных потребительских характеристиках товаров (услуг), поставляемых (оказываемых) единой теплоснабжающей организацией в ценовых зонах теплоснабжения, об основных потребительских характеристиках товаров (услуг), поставляемых (оказываемых) теплоснабжающей организацией в ценовых зонах теплоснабжения и теплосетевой организацией в ценовых зонах теплоснабжения</v>
          </cell>
          <cell r="E8" t="str">
            <v>Форма 7. Информация об основных потребительских характеристиках регулируемых товаров (услуг), тарифы на которые подлежат регулированию, и их соответствии установленным требованиям</v>
          </cell>
        </row>
        <row r="9">
          <cell r="C9" t="str">
            <v>Форма 4.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  &lt;1&gt;</v>
          </cell>
        </row>
        <row r="10">
          <cell r="C10" t="str">
            <v>Форма 5. Информация об установленных тарифах на теплоноситель, поставляемый теплоснабжающими организациями потребителям, другим теплоснабжающим организациям, об установленных тарифах на услуги по передаче тепловой энергии, теплоносителя, о тарифах на теплоноситель в виде воды, поставляемый единой теплоснабжающей организацией в ценовых зонах теплоснабжения потребителям и теплоснабжающими организациями в ценовых зонах теплоснабжения другим теплоснабжающим организациям с использованием открытых систем теплоснабжения (горячего водоснабжения), за исключением случая, предусмотренного пунктом 6 части 1 статьи 23.4 Федерального закона "О теплоснабжении" &lt;1&gt;</v>
          </cell>
        </row>
        <row r="11">
          <cell r="C11" t="str">
            <v>Форма 6. Информация об установленных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тарифах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 &lt;1&gt;</v>
          </cell>
        </row>
        <row r="12">
          <cell r="C12" t="str">
            <v>Форма 7. Информация об установленной плате за подключение (технологическое присоединение) к системе теплоснабжения, о плате за подключение (технологическое присоединение) к системе теплоснабжения, применяемой в случае, установленном частью 9 статьи 23.4 Федерального закона "О теплоснабжении" &lt;1&gt;</v>
          </cell>
        </row>
        <row r="13">
          <cell r="C13" t="str">
            <v>Форма 21. Информация о расчетной величине тарифов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тарифов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  &lt;1&gt;</v>
          </cell>
        </row>
        <row r="14">
          <cell r="C14" t="str">
            <v>Форма 22. Информация о расчетной величине тарифов на теплоноситель, поставляемый теплоснабжающими организациями потребителям, другим теплоснабжающим организациям, тарифов на услуги по передаче тепловой энергии, теплоносителя, о расчетной величине тарифов на теплоноситель в виде воды, поставляемый другим теплоснабжающим организациям в ценовых зонах теплоснабжения с использованием открытых систем теплоснабжения (горячего водоснабжения), за исключением случая, предусмотренного пунктом 6 части 1 статьи 23.4 Федерального закона "О теплоснабжении" &lt;1&gt;</v>
          </cell>
        </row>
        <row r="15">
          <cell r="C15" t="str">
            <v>Форма 23. Информация о расчетной величине тарифов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 о расчетной величине тарифов на горячую воду, поставляемую единой теплоснабжающей организацией в ценовых зонах теплоснабжения потребителям с использованием открытых систем теплоснабжения (горячего водоснабжения), установленных в виде формулы двухкомпонентного тарифа с использованием компонента на теплоноситель и компонента на тепловую энергию, в том числе о числовых значениях компонентов указанного тарифа</v>
          </cell>
        </row>
        <row r="16">
          <cell r="C16" t="str">
            <v xml:space="preserve">Форма 24. Информация о расчетной величине платы за подключение (технологическое присоединение) к системе теплоснабжения, о расчетной величине платы за подключение (технологическое присоединение) к системе теплоснабжения, применяемой в случае, установленном частью 9 статьи 23.4 Федерального закона "О теплоснабжении" </v>
          </cell>
        </row>
        <row r="17">
          <cell r="C17" t="str">
            <v>Форма 4. Информация о тарифах в сфере холодного водоснабжения на товары (услуги) организации холодного водоснабжения, подлежащих регулированию (об установленных тарифах на питьевую воду (питьевое водоснабжение); об установленных тарифах на техническую воду; об установленных тарифах на транспортировку воды; об установленных тарифах на подвоз воды))</v>
          </cell>
        </row>
        <row r="18">
          <cell r="C18" t="str">
            <v>Форма 5. Информация о величинах тарифов на подключение (технологическое присоединение) к централизованной системе холодного водоснабжения &lt;1&gt;</v>
          </cell>
        </row>
        <row r="19">
          <cell r="C19" t="str">
            <v>Форма 15. Информация о предложении расчетной величины тарифов организации холодного водоснабжения об установлении тарифов в сфере холодного водоснабжения на очередной период регулирования &lt;1&gt;</v>
          </cell>
        </row>
        <row r="20">
          <cell r="C20" t="str">
            <v>Форма 16. Информация о предложении организации холодного водоснабжения расчетной величины тарифов на подключение (технологическое присоединение) к централизованной системе холодного водоснабжения &lt;1&gt;</v>
          </cell>
        </row>
        <row r="21">
          <cell r="C21" t="str">
            <v>Форма 4. Информация о тарифах в сфере горячего водоснабжения на товары (услуги) организации горячего водоснабжения, подлежащих регулированию (об установленных тарифах на горячую воду (горячее водоснабжение); об установленных тарифах на транспортировку горячей воды) &lt;1&gt;</v>
          </cell>
        </row>
        <row r="22">
          <cell r="C22" t="str">
            <v>Форма 5. Информация об установленных тарифах на подключение (технологическое присоединение) к централизованной системе горячего водоснабжения &lt;1&gt;</v>
          </cell>
        </row>
        <row r="23">
          <cell r="C23" t="str">
            <v>Форма 16. Информация о предложении расчетной величины тарифов организации горячего водоснабжения об установлении тарифов в сфере горячего водоснабжения на очередной период регулирования &lt;1&gt;</v>
          </cell>
        </row>
        <row r="24">
          <cell r="C24" t="str">
            <v>Форма 17. Информация о предложении расчетной величины тарифов на подключение (технологическое присоединение) к централизованной системе горячего водоснабжения &lt;1&gt;</v>
          </cell>
        </row>
        <row r="25">
          <cell r="C25" t="str">
            <v>Форма 3. Информация о тарифах в сфере водоотведения на товары (услуги) организации водоотведения, подлежащих регулированию (об установленных тарифах на водоотведение; об установленных тарифах на транспортировку сточных вод) &lt;1&gt;</v>
          </cell>
        </row>
        <row r="26">
          <cell r="C26" t="str">
            <v>Форма 4.  Информация об установленных тарифах на подключение (технологическое присоединение) к централизованной системе водоотведения &lt;1&gt;</v>
          </cell>
        </row>
        <row r="27">
          <cell r="C27" t="str">
            <v>Форма 16. Информация о предложении расчетной величины тарифов организации водоотведения об установлении тарифов в сфере водоотведения на очередной период регулирования &lt;1&gt;</v>
          </cell>
        </row>
        <row r="28">
          <cell r="C28" t="str">
            <v>Форма 17. Информация о предложении расчетной величины тарифов на подключение к централизованной системе водоотведения &lt;1&gt;</v>
          </cell>
        </row>
        <row r="29">
          <cell r="C29" t="str">
            <v>Форма 19.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D29" t="str">
            <v>Форма 19. Информация о способах приобретения, стоимости и об объемах товаров, необходимых регулируемой организации для производства товаров (оказания услуг) в сфере теплоснабжения, цены (тарифы) на которые подлежат регулированию, о способах приобретения, стоимости и об объемах товаров, необходимых для производства товаров и (или) оказания услуг единой теплоснабжающей организацией в ценовых зонах теплоснабжения, о способах приобретения, стоимости и об объемах товаров, необходимых для производства товаров и (или) оказания услуг теплоснабжающей организацией в ценовых зонах теплоснабжения и теплосетевой организацией в ценовых зонах теплоснабжения</v>
          </cell>
          <cell r="E29" t="str">
            <v>Форма 13. Информация о способах приобретения, стоимости и об объемах товаров (работ, услуг), необходимых организации теплоснабжениядля производства товаров (оказания услуг) в сфере теплоснабжения, тарифы на которые подлежат регулированию, содержит сведения о правовых актах, регламентирующих правила закупки (положение о закупке) в организации теплоснабжения и о месте их размещения, а также сведения о планировании закупок и результатах их проведения</v>
          </cell>
          <cell r="H29" t="str">
            <v>Форма 11.  Информация о способах приобретения, стоимости и об объемах товаров, работ и услуг, необходимых организации для осуществления регулируемых видов деятельности, содержит сведения о правовых актах, регламентирующих правила закупки (положение о закупке) в организации, о месте их размещения, а также сведения о планировании закупок и результатах их проведения</v>
          </cell>
        </row>
        <row r="30">
          <cell r="C30" t="str">
            <v>Форма 18.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&lt;1&gt;</v>
          </cell>
          <cell r="D30" t="str">
            <v>Форма 18. 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&lt;1&gt;</v>
          </cell>
          <cell r="E30" t="str">
            <v>Форма 12. Информация о порядке выполнения технологических, технических и других мероприятий, связанных с подключением (технологическим присоединением) к централизованной системе теплоснабжения &lt;1&gt;</v>
          </cell>
        </row>
      </sheetData>
      <sheetData sheetId="11">
        <row r="2">
          <cell r="Z2" t="str">
            <v>HEAT</v>
          </cell>
          <cell r="AA2" t="str">
            <v>COLDVSNA</v>
          </cell>
          <cell r="AB2" t="str">
            <v>HOTVSNA</v>
          </cell>
          <cell r="AC2" t="str">
            <v>VOTV</v>
          </cell>
          <cell r="AD2" t="str">
            <v>TKO</v>
          </cell>
        </row>
        <row r="3">
          <cell r="N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Z3" t="str">
            <v>В случае если регулируемыми организациями,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оказываются услуги по теплоснабжению по нескольким технологически не связанным между собой централизованным системам теплоснабжения, и если в отношении указанных систем устанавливаются различные тарифы в сфере теплоснабжения, то информация раскрывается отдельно по каждой централизованной системе теплоснабжения.</v>
          </cell>
          <cell r="AA3" t="str">
            <v>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v>
          </cell>
          <cell r="AB3" t="str">
            <v>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v>
          </cell>
          <cell r="AC3" t="str">
            <v>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 и если в отношении указанных систем устанавливаются различные тарифы в сфере водоотведения, то информация раскрывается отдельно по каждой централизованной системе водоотведения.</v>
          </cell>
        </row>
        <row r="11">
          <cell r="M11" t="str">
            <v>Количество поданных заявок</v>
          </cell>
          <cell r="N11" t="str">
            <v>Указывается количество поданных заявок на подключение (технологическое присоединение) к системе теплоснабжения в течение отчетного квартала.</v>
          </cell>
        </row>
        <row r="12">
          <cell r="M12" t="str">
            <v>Количество рассмотренных заявок</v>
          </cell>
          <cell r="N12" t="str">
            <v>Указывается количество исполненных заявок на подключение (технологическое присоединение) к системе теплоснабжения в течение отчетного квартала.</v>
          </cell>
        </row>
        <row r="13">
          <cell r="M13" t="str">
            <v>Количество заявок на заключение договора о подключении (технологическом присоединении) к системе теплоснабжения, по которым регулируемой организацией отказано в заключении договора о подключении (технологическом присоединении) к системе теплоснабжения</v>
          </cell>
          <cell r="N13" t="str">
            <v>Указывается количество заявок с решением об отказе в течение отчетного квартала.</v>
          </cell>
        </row>
        <row r="14">
          <cell r="M14" t="str">
            <v>Причины отказа в заключении договора о подключении (технологическом присоединении) к системе теплоснабжения</v>
          </cell>
          <cell r="N14" t="str">
            <v>Указывается текстовое описание причин принятия решений._x000D_
Не заполняется в случае, если решения об отказе в течение отчетного периода не принимались.</v>
          </cell>
        </row>
        <row r="15">
          <cell r="M15" t="str">
            <v>Резерв мощности источников тепловой энергии, входящих в систему теплоснабжения, в течение одного квартала, в том числе:</v>
          </cell>
          <cell r="N15"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6">
          <cell r="N16" t="str">
            <v xml:space="preserve">Указывается резерв мощности для системы теплоснабжения, тариф для которой не является отличным от тарифов других систем теплоснабжения регулируемой организации._x000D_
При использовании регулируемой организацией нескольких систем теплоснабжения информация о резерве мощности источников тепловой энергии таких систем раскрывается в отношении каждой системы теплоснабжения в отдельных строках. </v>
          </cell>
        </row>
        <row r="18">
          <cell r="L18">
            <v>1</v>
          </cell>
          <cell r="M18" t="str">
            <v>Выручка от регулируемого вида деятельности с распределением по видам деятельности</v>
          </cell>
          <cell r="N18" t="str">
            <v>Указывается выручка от регулируемого вида деятельности с распределением по видам деятельности.</v>
          </cell>
          <cell r="O18">
            <v>1</v>
          </cell>
          <cell r="P18">
            <v>1</v>
          </cell>
          <cell r="Q18">
            <v>1</v>
          </cell>
          <cell r="R18">
            <v>1</v>
          </cell>
          <cell r="T18" t="str">
            <v>Выручка от регулируемого вида деятельности с распределением по видам деятельности</v>
          </cell>
          <cell r="U18" t="str">
            <v>Выручка от регулируемых видов деятельности в сфере холодного водоснабжения</v>
          </cell>
          <cell r="V18" t="str">
            <v>Выручка от регулируемых видов деятельности в сфере горячего водоснабжения</v>
          </cell>
          <cell r="W18" t="str">
            <v>Выручка от регулируемых видов деятельности в сфере водоотведения</v>
          </cell>
          <cell r="Z18" t="str">
            <v>Указывается выручка от регулируемого вида деятельности с распределением по видам деятельности.</v>
          </cell>
          <cell r="AA18" t="str">
            <v>Указывается выручка с распределением по видам деятельности.</v>
          </cell>
          <cell r="AB18" t="str">
            <v>Указывается выручка с распределением по видам деятельности.</v>
          </cell>
          <cell r="AC18" t="str">
            <v>Указывается выручка с распределением по видам деятельности.</v>
          </cell>
        </row>
        <row r="19">
          <cell r="L19">
            <v>2</v>
          </cell>
          <cell r="M19" t="str">
            <v>Себестоимость производимых товаров (оказываемых услуг) по регулируемому виду деятельности, включая:</v>
          </cell>
          <cell r="N19" t="str">
            <v>Указывается суммарная себестоимость производимых товаров.</v>
          </cell>
          <cell r="O19">
            <v>2</v>
          </cell>
          <cell r="P19">
            <v>2</v>
          </cell>
          <cell r="Q19">
            <v>2</v>
          </cell>
          <cell r="R19">
            <v>2</v>
          </cell>
          <cell r="T19" t="str">
            <v>Себестоимость производимых товаров (оказываемых услуг) по регулируемому виду деятельности, включая:</v>
          </cell>
          <cell r="U19" t="str">
            <v>Себестоимость производимых товаров (оказываемых услуг) по регулируемым видам деятельности в сфере холодного водоснабжения, включая:</v>
          </cell>
          <cell r="V19" t="str">
            <v>Себестоимость производимых товаров (оказываемых услуг) по регулируемым видам деятельности в сфере горячего водоснабжения, включая:</v>
          </cell>
          <cell r="W19" t="str">
            <v>Себестоимость производимых товаров (оказываемых услуг) по регулируемым видам деятельности в сфере водоотведения, включая:</v>
          </cell>
          <cell r="Z19" t="str">
            <v>Указывается суммарная себестоимость производимых товаров.</v>
          </cell>
          <cell r="AA19" t="str">
            <v>Указывается суммарная себестоимость производимых товаров.</v>
          </cell>
          <cell r="AB19" t="str">
            <v>Указывается суммарная себестоимость производимых товаров.</v>
          </cell>
          <cell r="AC19" t="str">
            <v>Указывается суммарная себестоимость производимых товаров.</v>
          </cell>
        </row>
        <row r="20">
          <cell r="L20" t="str">
            <v>2.1</v>
          </cell>
          <cell r="M20" t="str">
            <v>Расходы на приобретаемую тепловую энергию (мощность), теплоноситель</v>
          </cell>
          <cell r="N20" t="str">
            <v/>
          </cell>
          <cell r="O20" t="str">
            <v>2.1</v>
          </cell>
          <cell r="P20" t="str">
            <v>2.1</v>
          </cell>
          <cell r="Q20" t="str">
            <v>2.1</v>
          </cell>
          <cell r="R20" t="str">
            <v>2.1</v>
          </cell>
          <cell r="T20" t="str">
            <v>Расходы на приобретаемую тепловую энергию (мощность), теплоноситель</v>
          </cell>
          <cell r="U20" t="str">
            <v>Расходы на оплату холодной воды, приобретаемой у других организаций для последующей подачи потребителям</v>
          </cell>
          <cell r="V20" t="str">
            <v>Расходы на приобретаемую тепловую энергию (мощность), используемую для горячего водоснабжения</v>
          </cell>
          <cell r="W20" t="str">
            <v>Расходы на оплату услуг по приему, транспортировке и очистке сточных вод другими организациями</v>
          </cell>
        </row>
        <row r="21">
          <cell r="L21" t="str">
            <v>2.2</v>
          </cell>
          <cell r="M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N21" t="str">
            <v>Указываются суммарные расходы на приобретение топлива всех видов.</v>
          </cell>
          <cell r="O21" t="str">
            <v>2.2</v>
          </cell>
          <cell r="T21" t="str">
            <v>Расходы на топливо с указанием по каждому виду топлива стоимости (за единицу объема), объема и способа его приобретения, стоимости его доставки</v>
          </cell>
          <cell r="Z21" t="str">
            <v>Указываются суммарные расходы на приобретение топлива всех видов.</v>
          </cell>
        </row>
        <row r="22">
          <cell r="L22" t="str">
            <v/>
          </cell>
          <cell r="M22" t="str">
            <v/>
          </cell>
          <cell r="N22" t="str">
            <v/>
          </cell>
          <cell r="Q22" t="str">
            <v>2.2</v>
          </cell>
          <cell r="V22" t="str">
            <v>Расходы на тепловую энергию, производимую с применением собственных источников и используемую для горячего водоснабжения</v>
          </cell>
        </row>
        <row r="23">
          <cell r="L23" t="str">
            <v/>
          </cell>
          <cell r="M23" t="str">
            <v/>
          </cell>
          <cell r="N23" t="str">
            <v/>
          </cell>
          <cell r="Q23" t="str">
            <v>2.3</v>
          </cell>
          <cell r="V23" t="str">
            <v>Расходы на приобретаемую холодную воду, используемую для горячего водоснабжения</v>
          </cell>
        </row>
        <row r="24">
          <cell r="L24" t="str">
            <v/>
          </cell>
          <cell r="M24" t="str">
            <v/>
          </cell>
          <cell r="N24" t="str">
            <v/>
          </cell>
          <cell r="Q24" t="str">
            <v>2.4</v>
          </cell>
          <cell r="V24" t="str">
            <v>Расходы на холодную воду, получаемую с применением собственных источников водозабора (скважин) и используемую для горячего водоснабжения</v>
          </cell>
        </row>
        <row r="25">
          <cell r="L25" t="str">
            <v>2.3</v>
          </cell>
          <cell r="M25" t="str">
            <v>Расходы на приобретаемую электрическую энергию (мощность), используемую в технологическом процессе</v>
          </cell>
          <cell r="N25" t="str">
            <v/>
          </cell>
          <cell r="O25" t="str">
            <v>2.3</v>
          </cell>
          <cell r="P25" t="str">
            <v>2.2</v>
          </cell>
          <cell r="Q25" t="str">
            <v>2.5</v>
          </cell>
          <cell r="R25" t="str">
            <v>2.2</v>
          </cell>
          <cell r="T25" t="str">
            <v>Расходы на приобретаемую электрическую энергию (мощность), используемую в технологическом процессе</v>
          </cell>
          <cell r="U25" t="str">
            <v>Расходы на приобретаемую электрическую энергию (мощность), используемую в технологическом процессе</v>
          </cell>
          <cell r="V25" t="str">
            <v>Расходы на приобретаемую электрическую энергию (мощность), используемую в технологическом процессе</v>
          </cell>
          <cell r="W25" t="str">
            <v>Расходы на приобретаемую электрическую энергию (мощность), используемую в технологическом процессе</v>
          </cell>
        </row>
        <row r="26">
          <cell r="L26" t="str">
            <v>2.3.1</v>
          </cell>
          <cell r="M26" t="str">
            <v>Средневзвешенная стоимость 1 кВт.ч (с учетом мощности)</v>
          </cell>
          <cell r="N26" t="str">
            <v/>
          </cell>
          <cell r="O26" t="str">
            <v>2.3.1</v>
          </cell>
          <cell r="P26" t="str">
            <v>2.2.1</v>
          </cell>
          <cell r="Q26" t="str">
            <v>2.5.1</v>
          </cell>
          <cell r="R26" t="str">
            <v>2.2.1</v>
          </cell>
          <cell r="T26" t="str">
            <v>Средневзвешенная стоимость 1 кВт.ч (с учетом мощности)</v>
          </cell>
          <cell r="U26" t="str">
            <v>Средневзвешенная стоимость 1 кВт.ч (с учетом мощности)</v>
          </cell>
          <cell r="V26" t="str">
            <v>Средневзвешенная стоимость 1 кВт.ч (с учетом мощности)</v>
          </cell>
          <cell r="W26" t="str">
            <v>Средневзвешенная стоимость 1 кВт.ч (с учетом мощности)</v>
          </cell>
        </row>
        <row r="27">
          <cell r="L27" t="str">
            <v>2.3.2</v>
          </cell>
          <cell r="M27" t="str">
            <v>Объём приобретения электрической энергии</v>
          </cell>
          <cell r="N27" t="str">
            <v/>
          </cell>
          <cell r="O27" t="str">
            <v>2.3.2</v>
          </cell>
          <cell r="P27" t="str">
            <v>2.2.2</v>
          </cell>
          <cell r="Q27" t="str">
            <v>2.5.2</v>
          </cell>
          <cell r="R27" t="str">
            <v>2.2.2</v>
          </cell>
          <cell r="T27" t="str">
            <v>Объём приобретения электрической энергии</v>
          </cell>
          <cell r="U27" t="str">
            <v>Объём приобретения электрической энергии</v>
          </cell>
          <cell r="V27" t="str">
            <v>Объём приобретения электрической энергии</v>
          </cell>
          <cell r="W27" t="str">
            <v>Объём приобретения электрической энергии</v>
          </cell>
        </row>
        <row r="28">
          <cell r="L28" t="str">
            <v>2.4</v>
          </cell>
          <cell r="M28" t="str">
            <v>Расходы на приобретение холодной воды, используемой в технологическом процессе</v>
          </cell>
          <cell r="N28" t="str">
            <v/>
          </cell>
          <cell r="O28" t="str">
            <v>2.4</v>
          </cell>
          <cell r="T28" t="str">
            <v>Расходы на приобретение холодной воды, используемой в технологическом процессе</v>
          </cell>
        </row>
        <row r="29">
          <cell r="L29" t="str">
            <v>2.5</v>
          </cell>
          <cell r="M29" t="str">
            <v>Расходы на химические реагенты, используемые в технологическом процессе</v>
          </cell>
          <cell r="N29" t="str">
            <v/>
          </cell>
          <cell r="O29" t="str">
            <v>2.5</v>
          </cell>
          <cell r="P29" t="str">
            <v>2.3</v>
          </cell>
          <cell r="R29" t="str">
            <v>2.3</v>
          </cell>
          <cell r="T29" t="str">
            <v>Расходы на химические реагенты, используемые в технологическом процессе</v>
          </cell>
          <cell r="U29" t="str">
            <v>Расходы на химические реагенты, используемые в технологическом процессе</v>
          </cell>
          <cell r="W29" t="str">
            <v>Расходы на химические реагенты, используемые в технологическом процессе</v>
          </cell>
        </row>
        <row r="30">
          <cell r="L30" t="str">
            <v>2.6</v>
          </cell>
          <cell r="M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N30" t="str">
            <v/>
          </cell>
          <cell r="O30" t="str">
            <v>2.6</v>
          </cell>
          <cell r="P30" t="str">
            <v>2.4</v>
          </cell>
          <cell r="Q30" t="str">
            <v>2.6</v>
          </cell>
          <cell r="R30" t="str">
            <v>2.4</v>
          </cell>
          <cell r="T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U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V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W30" t="str">
            <v>Расходы на оплату труда и страховые взносы на обязательное социальное страхование, выплачиваемые из фонда оплаты труда основного производственного персонала, в том числе:</v>
          </cell>
          <cell r="AA30" t="str">
            <v>Указывается общая сумма расходов на оплату труда и отчислений на социальные нужды основного производственного персонала.</v>
          </cell>
          <cell r="AB30" t="str">
            <v>Указывается общая сумма расходов на оплату труда и отчислений на социальные нужды основного производственного персонала.</v>
          </cell>
          <cell r="AC30" t="str">
            <v>Указывается общая сумма расходов на оплату труда и отчислений на социальные нужды основного производственного персонала.</v>
          </cell>
        </row>
        <row r="31">
          <cell r="L31" t="str">
            <v>2.6.1</v>
          </cell>
          <cell r="M31" t="str">
            <v>Расходы на оплату труда основного производственного персонала</v>
          </cell>
          <cell r="N31" t="str">
            <v/>
          </cell>
          <cell r="O31" t="str">
            <v>2.6.1</v>
          </cell>
          <cell r="P31" t="str">
            <v>2.4.1</v>
          </cell>
          <cell r="Q31" t="str">
            <v>2.6.1</v>
          </cell>
          <cell r="R31" t="str">
            <v>2.4.1</v>
          </cell>
          <cell r="T31" t="str">
            <v>Расходы на оплату труда основного производственного персонала</v>
          </cell>
          <cell r="U31" t="str">
            <v>Расходы на оплату труда основного производственного персонала</v>
          </cell>
          <cell r="V31" t="str">
            <v>Расходы на оплату труда основного производственного персонала</v>
          </cell>
          <cell r="W31" t="str">
            <v>Расходы на оплату труда основного производственного персонала</v>
          </cell>
        </row>
        <row r="32">
          <cell r="L32" t="str">
            <v>2.6.2</v>
          </cell>
          <cell r="M32" t="str">
            <v>Страховые взносы на обязательное социальное страхование, выплачиваемые из фонда оплаты труда основного производственного персонала</v>
          </cell>
          <cell r="N32" t="str">
            <v/>
          </cell>
          <cell r="O32" t="str">
            <v>2.6.2</v>
          </cell>
          <cell r="P32" t="str">
            <v>2.4.2</v>
          </cell>
          <cell r="Q32" t="str">
            <v>2.6.2</v>
          </cell>
          <cell r="R32" t="str">
            <v>2.4.2</v>
          </cell>
          <cell r="T32" t="str">
            <v>Страховые взносы на обязательное социальное страхование, выплачиваемые из фонда оплаты труда основного производственного персонала</v>
          </cell>
          <cell r="U32" t="str">
            <v>Страховые взносы на обязательное социальное страхование, выплачиваемые из фонда оплаты труда основного производственного персонала</v>
          </cell>
          <cell r="V32" t="str">
            <v>Страховые взносы на обязательное социальное страхование, выплачиваемые из фонда оплаты труда основного производственного персонала</v>
          </cell>
          <cell r="W32" t="str">
            <v>Страховые взносы на обязательное социальное страхование, выплачиваемые из фонда оплаты труда основного производственного персонала</v>
          </cell>
        </row>
        <row r="33">
          <cell r="L33" t="str">
            <v>2.7</v>
          </cell>
          <cell r="M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N33" t="str">
            <v/>
          </cell>
          <cell r="O33" t="str">
            <v>2.7</v>
          </cell>
          <cell r="P33" t="str">
            <v>2.5</v>
          </cell>
          <cell r="Q33" t="str">
            <v>2.7</v>
          </cell>
          <cell r="R33" t="str">
            <v>2.5</v>
          </cell>
          <cell r="T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U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V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 в том числе:</v>
          </cell>
          <cell r="W33" t="str">
            <v>Расходы на оплату труда и страховые взносы на обязательное социальное страхование, выплачиваемые из фонда оплаты труда административно-управленческого персонала</v>
          </cell>
          <cell r="AA33" t="str">
            <v>Указывается общая сумма расходов на оплату труда и отчислений на социальные нужды административно-управленческого персонала.</v>
          </cell>
          <cell r="AB33" t="str">
            <v>Указывается общая сумма расходов на оплату труда и отчислений на социальные нужды административно-управленческого персонала.</v>
          </cell>
          <cell r="AC33" t="str">
            <v>Указывается общая сумма расходов на оплату труда и отчислений на социальные нужды административно-управленческого персонала.</v>
          </cell>
        </row>
        <row r="34">
          <cell r="L34" t="str">
            <v>2.7.1</v>
          </cell>
          <cell r="M34" t="str">
            <v>Расходы на оплату труда административно-управленческого персонала</v>
          </cell>
          <cell r="N34" t="str">
            <v/>
          </cell>
          <cell r="O34" t="str">
            <v>2.7.1</v>
          </cell>
          <cell r="P34" t="str">
            <v>2.5.1</v>
          </cell>
          <cell r="Q34" t="str">
            <v>2.7.1</v>
          </cell>
          <cell r="R34" t="str">
            <v>2.5.1</v>
          </cell>
          <cell r="T34" t="str">
            <v>Расходы на оплату труда административно-управленческого персонала</v>
          </cell>
          <cell r="U34" t="str">
            <v>Расходы на оплату труда административно-управленческого персонала</v>
          </cell>
          <cell r="V34" t="str">
            <v>Расходы на оплату труда административно-управленческого персонала</v>
          </cell>
          <cell r="W34" t="str">
            <v>Расходы на оплату труда административно-управленческого персонала, в том числе:</v>
          </cell>
        </row>
        <row r="35">
          <cell r="L35" t="str">
            <v>2.7.2</v>
          </cell>
          <cell r="M35" t="str">
            <v>Страховые взносы на обязательное социальное страхование, выплачиваемые из фонда оплаты труда административно-управленческого персонала</v>
          </cell>
          <cell r="N35" t="str">
            <v/>
          </cell>
          <cell r="O35" t="str">
            <v>2.7.2</v>
          </cell>
          <cell r="P35" t="str">
            <v>2.5.2</v>
          </cell>
          <cell r="Q35" t="str">
            <v>2.7.2</v>
          </cell>
          <cell r="R35" t="str">
            <v>2.5.2</v>
          </cell>
          <cell r="T35" t="str">
            <v>Страховые взносы на обязательное социальное страхование, выплачиваемые из фонда оплаты труда административно-управленческого персонала</v>
          </cell>
          <cell r="U35" t="str">
            <v>Страховые взносы на обязательное социальное страхование, выплачиваемые из фонда оплаты труда административно-управленческого персонала</v>
          </cell>
          <cell r="V35" t="str">
            <v>Страховые взносы на обязательное социальное страхование, выплачиваемые из фонда оплаты труда административно-управленческого персонала</v>
          </cell>
          <cell r="W35" t="str">
            <v>Страховые взносы на обязательное социальное страхование, выплачиваемые из фонда оплаты труда административно-управленческого персонала</v>
          </cell>
        </row>
        <row r="36">
          <cell r="L36" t="str">
            <v>2.8</v>
          </cell>
          <cell r="M36" t="str">
            <v>Расходы на амортизацию основных средств и нематериальных активов</v>
          </cell>
          <cell r="N36" t="str">
            <v/>
          </cell>
          <cell r="O36" t="str">
            <v>2.8</v>
          </cell>
          <cell r="P36" t="str">
            <v>2.6</v>
          </cell>
          <cell r="Q36" t="str">
            <v>2.8</v>
          </cell>
          <cell r="R36" t="str">
            <v>2.6</v>
          </cell>
          <cell r="T36" t="str">
            <v>Расходы на амортизацию основных средств и нематериальных активов</v>
          </cell>
          <cell r="U36" t="str">
            <v>Расходы на амортизацию основных средств и нематериальных активов</v>
          </cell>
          <cell r="V36" t="str">
            <v>Расходы на амортизацию основных средств и нематериальных активов</v>
          </cell>
          <cell r="W36" t="str">
            <v>Расходы на амортизацию основных средств и нематериальных активов</v>
          </cell>
        </row>
        <row r="37">
          <cell r="L37" t="str">
            <v>2.8.1</v>
          </cell>
          <cell r="M37" t="str">
            <v>Расходы на амортизацию основных средств</v>
          </cell>
          <cell r="N37" t="str">
            <v/>
          </cell>
          <cell r="O37" t="str">
            <v>2.8.1</v>
          </cell>
          <cell r="P37" t="str">
            <v>2.6.1</v>
          </cell>
          <cell r="Q37" t="str">
            <v>2.8.1</v>
          </cell>
          <cell r="R37" t="str">
            <v>2.6.1</v>
          </cell>
          <cell r="T37" t="str">
            <v>Расходы на амортизацию основных средств</v>
          </cell>
          <cell r="U37" t="str">
            <v>Расходы на амортизацию основных средств</v>
          </cell>
          <cell r="V37" t="str">
            <v>Расходы на амортизацию основных средств</v>
          </cell>
          <cell r="W37" t="str">
            <v>Расходы на амортизацию основных средств</v>
          </cell>
        </row>
        <row r="38">
          <cell r="L38" t="str">
            <v>2.8.2</v>
          </cell>
          <cell r="M38" t="str">
            <v>Расходы на амортизацию нематериальных активов</v>
          </cell>
          <cell r="N38" t="str">
            <v/>
          </cell>
          <cell r="O38" t="str">
            <v>2.8.2</v>
          </cell>
          <cell r="P38" t="str">
            <v>2.6.2</v>
          </cell>
          <cell r="Q38" t="str">
            <v>2.8.2</v>
          </cell>
          <cell r="R38" t="str">
            <v>2.6.2</v>
          </cell>
          <cell r="T38" t="str">
            <v>Расходы на амортизацию нематериальных активов</v>
          </cell>
          <cell r="U38" t="str">
            <v>Расходы на амортизацию нематериальных активов</v>
          </cell>
          <cell r="V38" t="str">
            <v>Расходы на амортизацию нематериальных активов</v>
          </cell>
          <cell r="W38" t="str">
            <v>Расходы на амортизацию нематериальных активов</v>
          </cell>
        </row>
        <row r="39">
          <cell r="L39" t="str">
            <v>2.9</v>
          </cell>
          <cell r="M39" t="str">
            <v>Расходы на аренду имущества, используемого для осуществления регулируемого вида деятельности</v>
          </cell>
          <cell r="N39" t="str">
            <v/>
          </cell>
          <cell r="O39" t="str">
            <v>2.9</v>
          </cell>
          <cell r="P39" t="str">
            <v>2.7</v>
          </cell>
          <cell r="Q39" t="str">
            <v>2.9</v>
          </cell>
          <cell r="R39" t="str">
            <v>2.7</v>
          </cell>
          <cell r="T39" t="str">
            <v>Расходы на аренду имущества, используемого для осуществления регулируемого вида деятельности</v>
          </cell>
          <cell r="U39" t="str">
            <v>Расходы на аренду имущества, используемого для осуществления регулируемых видов деятельности в сфере холодного водоснабжения</v>
          </cell>
          <cell r="V39" t="str">
            <v>Расходы на аренду имущества, используемого для осуществления регулируемых видов деятельности в сфере горячего водоснабжения</v>
          </cell>
          <cell r="W39" t="str">
            <v>Расходы на аренду имущества, используемого для осуществления регулируемых видов деятельности в сфере водоотведения</v>
          </cell>
        </row>
        <row r="40">
          <cell r="L40" t="str">
            <v>2.10</v>
          </cell>
          <cell r="M40" t="str">
            <v>Общепроизводственные расходы, в том числе:</v>
          </cell>
          <cell r="N40" t="str">
            <v>Указывается общая сумма общепроизводственных расходов.</v>
          </cell>
          <cell r="O40" t="str">
            <v>2.10</v>
          </cell>
          <cell r="P40" t="str">
            <v>2.8</v>
          </cell>
          <cell r="Q40" t="str">
            <v>2.10</v>
          </cell>
          <cell r="R40" t="str">
            <v>2.8</v>
          </cell>
          <cell r="T40" t="str">
            <v>Общепроизводственные расходы, в том числе:</v>
          </cell>
          <cell r="U40" t="str">
            <v>Общепроизводственные расходы, в том числе:</v>
          </cell>
          <cell r="V40" t="str">
            <v>Общепроизводственные расходы, в том числе:</v>
          </cell>
          <cell r="W40" t="str">
            <v>Общепроизводственные расходы, в том числе:</v>
          </cell>
          <cell r="Z40" t="str">
            <v>Указывается общая сумма общепроизводственных расходов.</v>
          </cell>
          <cell r="AA40" t="str">
            <v>Указывается общая сумма общепроизводственных расходов.</v>
          </cell>
          <cell r="AB40" t="str">
            <v>Указывается общая сумма общепроизводственных расходов.</v>
          </cell>
          <cell r="AC40" t="str">
            <v>Указывается общая сумма общепроизводственных расходов.</v>
          </cell>
        </row>
        <row r="41">
          <cell r="L41" t="str">
            <v>2.10.1</v>
          </cell>
          <cell r="M41" t="str">
            <v>Расходы на текущий ремонт</v>
          </cell>
          <cell r="N41" t="str">
            <v>Указываются расходы на текущий ремонт, отнесенные к общепроизводственным расходам.</v>
          </cell>
          <cell r="O41" t="str">
            <v>2.10.1</v>
          </cell>
          <cell r="P41" t="str">
            <v>2.8.1</v>
          </cell>
          <cell r="Q41" t="str">
            <v>2.10.1</v>
          </cell>
          <cell r="R41" t="str">
            <v>2.8.1</v>
          </cell>
          <cell r="T41" t="str">
            <v>Расходы на текущий ремонт</v>
          </cell>
          <cell r="U41" t="str">
            <v>Расходы на текущий ремонт</v>
          </cell>
          <cell r="V41" t="str">
            <v>Расходы на текущий ремонт</v>
          </cell>
          <cell r="W41" t="str">
            <v>Расходы на текущий ремонт</v>
          </cell>
          <cell r="Z41" t="str">
            <v>Указываются расходы на текущий ремонт, отнесенные к общепроизводственным расходам.</v>
          </cell>
          <cell r="AA41" t="str">
            <v>Указываются расходы на текущий ремонт, отнесенные к общепроизводственным расходам.</v>
          </cell>
          <cell r="AB41" t="str">
            <v>Указываются расходы на текущий ремонт, отнесенные к общепроизводственным расходам.</v>
          </cell>
          <cell r="AC41" t="str">
            <v>Указываются расходы на текущий ремонт, отнесенные к общепроизводственным расходам.</v>
          </cell>
        </row>
        <row r="42">
          <cell r="L42" t="str">
            <v>2.10.2</v>
          </cell>
          <cell r="M42" t="str">
            <v>Расходы на капитальный ремонт</v>
          </cell>
          <cell r="N42" t="str">
            <v>Указываются расходы на капитальный ремонт, отнесенные к общепроизводственным расходам.</v>
          </cell>
          <cell r="O42" t="str">
            <v>2.10.2</v>
          </cell>
          <cell r="P42" t="str">
            <v>2.8.2</v>
          </cell>
          <cell r="Q42" t="str">
            <v>2.10.2</v>
          </cell>
          <cell r="R42" t="str">
            <v>2.8.2</v>
          </cell>
          <cell r="T42" t="str">
            <v>Расходы на капитальный ремонт</v>
          </cell>
          <cell r="U42" t="str">
            <v>Расходы на капитальный ремонт</v>
          </cell>
          <cell r="V42" t="str">
            <v>Расходы на капитальный ремонт</v>
          </cell>
          <cell r="W42" t="str">
            <v>Расходы на капитальный ремонт</v>
          </cell>
          <cell r="Z42" t="str">
            <v>Указываются расходы на капитальный ремонт, отнесенные к общепроизводственным расходам.</v>
          </cell>
          <cell r="AA42" t="str">
            <v>Указываются расходы на капитальный ремонт, отнесенные к общепроизводственным расходам.</v>
          </cell>
          <cell r="AB42" t="str">
            <v>Указываются расходы на капитальный ремонт, отнесенные к общепроизводственным расходам.</v>
          </cell>
          <cell r="AC42" t="str">
            <v>Указываются расходы на капитальный ремонт, отнесенные к общепроизводственным расходам.</v>
          </cell>
        </row>
        <row r="43">
          <cell r="L43" t="str">
            <v>2.11</v>
          </cell>
          <cell r="M43" t="str">
            <v>Общехозяйственные расходы, в том числе:</v>
          </cell>
          <cell r="N43" t="str">
            <v>Указывается общая сумма общехозяйственных расходов.</v>
          </cell>
          <cell r="O43" t="str">
            <v>2.11</v>
          </cell>
          <cell r="P43" t="str">
            <v>2.9</v>
          </cell>
          <cell r="Q43" t="str">
            <v>2.11</v>
          </cell>
          <cell r="R43" t="str">
            <v>2.9</v>
          </cell>
          <cell r="T43" t="str">
            <v>Общехозяйственные расходы, в том числе:</v>
          </cell>
          <cell r="U43" t="str">
            <v>Общехозяйственные расходы, в том числе:</v>
          </cell>
          <cell r="V43" t="str">
            <v>Общехозяйственные расходы, в том числе:</v>
          </cell>
          <cell r="W43" t="str">
            <v>Общехозяйственные расходы, в том числе:</v>
          </cell>
          <cell r="Z43" t="str">
            <v>Указывается общая сумма общехозяйственных расходов.</v>
          </cell>
          <cell r="AA43" t="str">
            <v>Указывается общая сумма общехозяйственных расходов.</v>
          </cell>
          <cell r="AB43" t="str">
            <v>Указывается общая сумма общехозяйственных расходов.</v>
          </cell>
          <cell r="AC43" t="str">
            <v>Указывается общая сумма общехозяйственных расходов.</v>
          </cell>
        </row>
        <row r="44">
          <cell r="L44" t="str">
            <v>2.11.1</v>
          </cell>
          <cell r="M44" t="str">
            <v>Расходы на текущий ремонт</v>
          </cell>
          <cell r="N44" t="str">
            <v>Указываются расходы на текущий ремонт, отнесенные к общехозяйственным расходам.</v>
          </cell>
          <cell r="O44" t="str">
            <v>2.11.1</v>
          </cell>
          <cell r="P44" t="str">
            <v>2.9.1</v>
          </cell>
          <cell r="Q44" t="str">
            <v>2.11.1</v>
          </cell>
          <cell r="R44" t="str">
            <v>2.9.1</v>
          </cell>
          <cell r="T44" t="str">
            <v>Расходы на текущий ремонт</v>
          </cell>
          <cell r="U44" t="str">
            <v>Расходы на текущий ремонт</v>
          </cell>
          <cell r="V44" t="str">
            <v>Расходы на текущий ремонт</v>
          </cell>
          <cell r="W44" t="str">
            <v>Расходы на текущий ремонт</v>
          </cell>
          <cell r="Z44" t="str">
            <v>Указываются расходы на текущий ремонт, отнесенные к общехозяйственным расходам.</v>
          </cell>
          <cell r="AA44" t="str">
            <v>Указываются расходы на текущий ремонт, отнесенные к общехозяйственным расходам.</v>
          </cell>
          <cell r="AB44" t="str">
            <v>Указываются расходы на текущий ремонт, отнесенные к общехозяйственным расходам.</v>
          </cell>
          <cell r="AC44" t="str">
            <v>Указываются расходы на текущий ремонт, отнесенные к общехозяйственным расходам.</v>
          </cell>
        </row>
        <row r="45">
          <cell r="L45" t="str">
            <v>2.11.2</v>
          </cell>
          <cell r="M45" t="str">
            <v>Расходы на капитальный ремонт</v>
          </cell>
          <cell r="N45" t="str">
            <v>Указываются расходы на капитальный ремонт, отнесенные к общехозяйственным расходам.</v>
          </cell>
          <cell r="O45" t="str">
            <v>2.11.2</v>
          </cell>
          <cell r="P45" t="str">
            <v>2.9.2</v>
          </cell>
          <cell r="Q45" t="str">
            <v>2.11.2</v>
          </cell>
          <cell r="R45" t="str">
            <v>2.9.2</v>
          </cell>
          <cell r="T45" t="str">
            <v>Расходы на капитальный ремонт</v>
          </cell>
          <cell r="U45" t="str">
            <v>Расходы на капитальный ремонт</v>
          </cell>
          <cell r="V45" t="str">
            <v>Расходы на капитальный ремонт</v>
          </cell>
          <cell r="W45" t="str">
            <v>Расходы на капитальный ремонт</v>
          </cell>
          <cell r="Z45" t="str">
            <v>Указываются расходы на капитальный ремонт, отнесенные к общехозяйственным расходам.</v>
          </cell>
          <cell r="AA45" t="str">
            <v>Указываются расходы на капитальный ремонт, отнесенные к общехозяйственным расходам.</v>
          </cell>
          <cell r="AB45" t="str">
            <v>Указываются расходы на капитальный ремонт, отнесенные к общехозяйственным расходам.</v>
          </cell>
          <cell r="AC45" t="str">
            <v>Указываются расходы на капитальный ремонт, отнесенные к общехозяйственным расходам.</v>
          </cell>
        </row>
        <row r="46">
          <cell r="L46" t="str">
            <v>2.12</v>
          </cell>
          <cell r="M46" t="str">
            <v>Расходы на капитальный и текущий ремонт основных средств</v>
          </cell>
          <cell r="N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O46" t="str">
            <v>2.12</v>
          </cell>
          <cell r="P46" t="str">
            <v>2.10</v>
          </cell>
          <cell r="Q46" t="str">
            <v>2.12</v>
          </cell>
          <cell r="R46" t="str">
            <v>2.10</v>
          </cell>
          <cell r="T46" t="str">
            <v>Расходы на капитальный и текущий ремонт основных средств</v>
          </cell>
          <cell r="U46" t="str">
            <v>Расходы на капитальный и текущий ремонт основных средств</v>
          </cell>
          <cell r="V46" t="str">
            <v>Расходы на капитальный и текущий ремонт основных средств</v>
          </cell>
          <cell r="W46" t="str">
            <v>Расходы на капитальный и текущий ремонт основных средств</v>
          </cell>
          <cell r="Z46" t="str">
            <v>Указывается информация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A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6"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7">
          <cell r="L47" t="str">
            <v>2.12.1</v>
          </cell>
          <cell r="M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N47" t="str">
            <v/>
          </cell>
          <cell r="O47" t="str">
            <v>2.12.1</v>
          </cell>
          <cell r="P47" t="str">
            <v>2.10.1</v>
          </cell>
          <cell r="Q47" t="str">
            <v>2.12.1</v>
          </cell>
          <cell r="R47" t="str">
            <v>2.10.1</v>
          </cell>
          <cell r="T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U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7"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48">
          <cell r="L48" t="str">
            <v/>
          </cell>
          <cell r="M48" t="str">
            <v/>
          </cell>
          <cell r="N48" t="str">
            <v/>
          </cell>
          <cell r="P48" t="str">
            <v>2.11</v>
          </cell>
          <cell r="Q48" t="str">
            <v>2.13</v>
          </cell>
          <cell r="R48" t="str">
            <v>2.11</v>
          </cell>
          <cell r="U48" t="str">
            <v xml:space="preserve">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 </v>
          </cell>
          <cell r="V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W48" t="str">
            <v>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v>
          </cell>
          <cell r="AA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B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cell r="AC48" t="str">
            <v>В том числе информацию об объемах товаров и услуг, их стоимости и о способах приобретения у тех организаций, сумма оплаты услуг которых превышает 20 процентов суммы расходов по указанной статье расходов</v>
          </cell>
        </row>
        <row r="49">
          <cell r="L49" t="str">
            <v/>
          </cell>
          <cell r="M49" t="str">
            <v/>
          </cell>
          <cell r="N49" t="str">
            <v/>
          </cell>
          <cell r="P49" t="str">
            <v>2.11.1</v>
          </cell>
          <cell r="Q49" t="str">
            <v>2.13.1</v>
          </cell>
          <cell r="R49" t="str">
            <v>2.11.1</v>
          </cell>
          <cell r="U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V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cell r="W49" t="str">
            <v>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v>
          </cell>
        </row>
        <row r="50">
          <cell r="L50" t="str">
            <v>2.13</v>
          </cell>
          <cell r="M50" t="str">
            <v>Прочие расходы, которые подлежат отнесению на регулируемые виды деятельности в соответствии с законодательством Российской Федерации</v>
          </cell>
          <cell r="N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O50" t="str">
            <v>2.13</v>
          </cell>
          <cell r="P50" t="str">
            <v>2.12</v>
          </cell>
          <cell r="Q50" t="str">
            <v>2.14</v>
          </cell>
          <cell r="R50" t="str">
            <v>2.12</v>
          </cell>
          <cell r="T50" t="str">
            <v>Прочие расходы, которые подлежат отнесению на регулируемые виды деятельности в соответствии с законодательством Российской Федерации</v>
          </cell>
          <cell r="U50" t="str">
            <v>Прочие расходы, которые подлежат отнесению на регулируемые виды деятельности в сфере холодного водоснабжения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 мая 2013 г. N 406 "О государственном регулировании тарифов в сфере водоснабжения и водоотведения" (далее - Основы ценообразования в сфере водоснабжения и водоотведения)</v>
          </cell>
          <cell r="V50" t="str">
            <v>Прочие расходы, которые отнесены на регулируемые виды деятельности в сфере горячего водоснабжения, в соответствии с Основами ценообразования в сфере водоснабжения и водоотведения</v>
          </cell>
          <cell r="W50" t="str">
            <v>Прочие расходы, которые подлежат отнесению на регулируемые виды деятельности в сфере водоотведения в соответствии с Основами ценообразования в сфере водоснабжения и водоотведения</v>
          </cell>
          <cell r="Z50" t="str">
            <v>Указывается общая сумма прочих расходов, которые подлежат отнесению на регулируемые виды деятельности в соответствии с законодательством в сфере теплоснабжения.</v>
          </cell>
          <cell r="AA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B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cell r="AC50" t="str">
            <v>Указывается общая сумма прочих расходов, которые подлежат отнесению на регулируемые виды деятельности в соответствии с основами ценообразования в сфере водоснабжения и водоотведения.</v>
          </cell>
        </row>
        <row r="51">
          <cell r="L51" t="str">
            <v>3</v>
          </cell>
          <cell r="M51" t="str">
            <v>Валовая прибыль (убытки) от реализации товаров и оказания услуг по регулируемому виду деятельности</v>
          </cell>
          <cell r="N51" t="str">
            <v/>
          </cell>
          <cell r="O51" t="str">
            <v>3</v>
          </cell>
          <cell r="T51" t="str">
            <v>Валовая прибыль (убытки) от реализации товаров и оказания услуг по регулируемому виду деятельности</v>
          </cell>
        </row>
        <row r="52">
          <cell r="L52" t="str">
            <v>4</v>
          </cell>
          <cell r="M52" t="str">
            <v>Чистая прибыль, полученная от регулируемого вида деятельности, в том числе:</v>
          </cell>
          <cell r="N52" t="str">
            <v>Указывается общая сумма чистой прибыли, полученной от регулируемого вида деятельности.</v>
          </cell>
          <cell r="O52" t="str">
            <v>4</v>
          </cell>
          <cell r="P52" t="str">
            <v>3</v>
          </cell>
          <cell r="Q52" t="str">
            <v>3</v>
          </cell>
          <cell r="R52" t="str">
            <v>3</v>
          </cell>
          <cell r="T52" t="str">
            <v>Чистая прибыль, полученная от регулируемого вида деятельности, в том числе:</v>
          </cell>
          <cell r="U52" t="str">
            <v>Чистая прибыль, полученная от регулируемого вида деятельности в сфере холодного водоснабжения, в том числе:</v>
          </cell>
          <cell r="V52" t="str">
            <v>Чистая прибыль, полученная от регулируемого вида деятельности в сфере горячего водоснабжения, в том числе:</v>
          </cell>
          <cell r="W52" t="str">
            <v>Чистая прибыль, полученная от регулируемого вида деятельности в сфере водоотведения, в том числе:</v>
          </cell>
          <cell r="Z52" t="str">
            <v>Указывается общая сумма чистой прибыли, полученной от регулируемого вида деятельности.</v>
          </cell>
          <cell r="AA52" t="str">
            <v>Указывается общая сумма чистой прибыли, полученной от регулируемого вида деятельности.</v>
          </cell>
          <cell r="AB52" t="str">
            <v>Указывается общая сумма чистой прибыли, полученной от регулируемого вида деятельности.</v>
          </cell>
          <cell r="AC52" t="str">
            <v>Указывается общая сумма чистой прибыли, полученной от регулируемого вида деятельности.</v>
          </cell>
        </row>
        <row r="53">
          <cell r="L53" t="str">
            <v>4.1</v>
          </cell>
          <cell r="M53" t="str">
            <v>Размер расходования чистой прибыли на финансирование мероприятий, предусмотренных инвестиционной программой регулируемой организации</v>
          </cell>
          <cell r="N53" t="str">
            <v/>
          </cell>
          <cell r="O53" t="str">
            <v>4.1</v>
          </cell>
          <cell r="P53" t="str">
            <v>3.1</v>
          </cell>
          <cell r="Q53" t="str">
            <v>3.1</v>
          </cell>
          <cell r="R53" t="str">
            <v>3.1</v>
          </cell>
          <cell r="T53" t="str">
            <v>Размер расходования чистой прибыли на финансирование мероприятий, предусмотренных инвестиционной программой регулируемой организации</v>
          </cell>
          <cell r="U53" t="str">
            <v>Размер расходования чистой прибыли на финансирование мероприятий, предусмотренных инвестиционной программой регулируемой организации</v>
          </cell>
          <cell r="V53" t="str">
            <v>Размер расходования чистой прибыли на финансирование мероприятий, предусмотренных инвестиционной программой регулируемой организации</v>
          </cell>
          <cell r="W53" t="str">
            <v>Размер расходования чистой прибыли на финансирование мероприятий, предусмотренных инвестиционной программой регулируемой организации</v>
          </cell>
        </row>
        <row r="54">
          <cell r="L54" t="str">
            <v>5</v>
          </cell>
          <cell r="M54" t="str">
            <v>Изменение стоимости основных фондов, в том числе:</v>
          </cell>
          <cell r="N54" t="str">
            <v>Указывается общее изменение стоимости основных фондов.</v>
          </cell>
          <cell r="O54" t="str">
            <v>5</v>
          </cell>
          <cell r="P54" t="str">
            <v>4</v>
          </cell>
          <cell r="Q54" t="str">
            <v>4</v>
          </cell>
          <cell r="R54" t="str">
            <v>4</v>
          </cell>
          <cell r="T54" t="str">
            <v>Изменение стоимости основных фондов, в том числе:</v>
          </cell>
          <cell r="U54" t="str">
            <v>Изменение стоимости основных фондов, в том числе:</v>
          </cell>
          <cell r="V54" t="str">
            <v>Изменение стоимости основных фондов, в том числе:</v>
          </cell>
          <cell r="W54" t="str">
            <v>Изменение стоимости основных фондов, в том числе:</v>
          </cell>
          <cell r="Z54" t="str">
            <v>Указывается общее изменение стоимости основных фондов.</v>
          </cell>
          <cell r="AA54" t="str">
            <v>Указывается общее изменение стоимости основных фондов.</v>
          </cell>
          <cell r="AB54" t="str">
            <v>Указывается общее изменение стоимости основных фондов.</v>
          </cell>
          <cell r="AC54" t="str">
            <v>Указывается общее изменение стоимости основных фондов.</v>
          </cell>
        </row>
        <row r="55">
          <cell r="L55" t="str">
            <v>5.1</v>
          </cell>
          <cell r="M55" t="str">
            <v>Изменение стоимости основных фондов за счет:</v>
          </cell>
          <cell r="N55" t="str">
            <v>Указываются общее изменение стоимости основных фондов за счет их ввода в эксплуатацию и вывода из эксплуатации.</v>
          </cell>
          <cell r="O55" t="str">
            <v>5.1</v>
          </cell>
          <cell r="P55" t="str">
            <v>4.1</v>
          </cell>
          <cell r="Q55" t="str">
            <v>4.1</v>
          </cell>
          <cell r="R55" t="str">
            <v>4.1</v>
          </cell>
          <cell r="T55" t="str">
            <v>Изменение стоимости основных фондов за счет:</v>
          </cell>
          <cell r="U55" t="str">
            <v>Изменение стоимости основных фондов за счет их ввода в эксплуатацию (вывода из эксплуатации)</v>
          </cell>
          <cell r="V55" t="str">
            <v>Изменение стоимости основных фондов за счет их ввода в эксплуатацию (вывода из эксплуатации)</v>
          </cell>
          <cell r="W55" t="str">
            <v>Изменение стоимости основных фондов за счет их ввода в эксплуатацию (вывода из эксплуатации)</v>
          </cell>
          <cell r="Z55" t="str">
            <v>Указываются общее изменение стоимости основных фондов за счет их ввода в эксплуатацию и вывода из эксплуатации.</v>
          </cell>
          <cell r="AA55" t="str">
            <v>Указываются общее изменение стоимости основных фондов за счет их ввода в эксплуатацию и вывода из эксплуатации.</v>
          </cell>
          <cell r="AB55" t="str">
            <v>Указываются общее изменение стоимости основных фондов за счет их ввода в эксплуатацию и вывода из эксплуатации.</v>
          </cell>
          <cell r="AC55" t="str">
            <v>Указываются общее изменение стоимости основных фондов за счет их ввода в эксплуатацию и вывода из эксплуатации.</v>
          </cell>
        </row>
        <row r="56">
          <cell r="L56" t="str">
            <v>5.1.1</v>
          </cell>
          <cell r="M56" t="str">
            <v>Изменения стоимости основных фондов за счет их ввода в эксплуатацию</v>
          </cell>
          <cell r="N56" t="str">
            <v>Указываются изменение стоимости основных фондов за счет их ввода в эксплуатацию.</v>
          </cell>
          <cell r="O56" t="str">
            <v>5.1.1</v>
          </cell>
          <cell r="P56" t="str">
            <v>4.1.1</v>
          </cell>
          <cell r="Q56" t="str">
            <v>4.1.1</v>
          </cell>
          <cell r="R56" t="str">
            <v>4.1.1</v>
          </cell>
          <cell r="T56" t="str">
            <v>Изменения стоимости основных фондов за счет их ввода в эксплуатацию</v>
          </cell>
          <cell r="U56" t="str">
            <v>Изменение стоимости основных фондов за счет их ввода в эксплуатацию</v>
          </cell>
          <cell r="V56" t="str">
            <v>Изменение стоимости основных фондов за счет их ввода в эксплуатацию</v>
          </cell>
          <cell r="W56" t="str">
            <v>Изменение стоимости основных фондов за счет их ввода в эксплуатацию</v>
          </cell>
          <cell r="Z56" t="str">
            <v>Указываются изменение стоимости основных фондов за счет их ввода в эксплуатацию.</v>
          </cell>
          <cell r="AA56" t="str">
            <v>Указываются изменение стоимости основных фондов за счет их ввода в эксплуатацию.</v>
          </cell>
          <cell r="AB56" t="str">
            <v>Указываются изменение стоимости основных фондов за счет их ввода в эксплуатацию.</v>
          </cell>
          <cell r="AC56" t="str">
            <v>Указываются изменение стоимости основных фондов за счет их ввода в эксплуатацию.</v>
          </cell>
        </row>
        <row r="57">
          <cell r="L57" t="str">
            <v>5.1.2</v>
          </cell>
          <cell r="M57" t="str">
            <v>Изменения стоимости основных фондов за счет их вывода в эксплуатацию</v>
          </cell>
          <cell r="N57" t="str">
            <v>Указываются изменение стоимости основных фондов за счет их вывода из эксплуатации.</v>
          </cell>
          <cell r="O57" t="str">
            <v>5.1.2</v>
          </cell>
          <cell r="P57" t="str">
            <v>4.1.2</v>
          </cell>
          <cell r="Q57" t="str">
            <v>4.1.2</v>
          </cell>
          <cell r="R57" t="str">
            <v>4.1.2</v>
          </cell>
          <cell r="T57" t="str">
            <v>Изменения стоимости основных фондов за счет их вывода в эксплуатацию</v>
          </cell>
          <cell r="U57" t="str">
            <v>Изменение стоимости основных фондов за счет их вывода в эксплуатацию</v>
          </cell>
          <cell r="V57" t="str">
            <v>Изменение стоимости основных фондов за счет их вывода в эксплуатацию</v>
          </cell>
          <cell r="W57" t="str">
            <v>Изменение стоимости основных фондов за счет их вывода в эксплуатацию</v>
          </cell>
          <cell r="Z57" t="str">
            <v>Указываются изменение стоимости основных фондов за счет их вывода из эксплуатации.</v>
          </cell>
          <cell r="AA57" t="str">
            <v>Указываются изменение стоимости основных фондов за счет их вывода из эксплуатации.</v>
          </cell>
          <cell r="AB57" t="str">
            <v>Указываются изменение стоимости основных фондов за счет их вывода из эксплуатации.</v>
          </cell>
          <cell r="AC57" t="str">
            <v>Указываются изменение стоимости основных фондов за счет их вывода из эксплуатации.</v>
          </cell>
        </row>
        <row r="58">
          <cell r="L58" t="str">
            <v>5.2</v>
          </cell>
          <cell r="M58" t="str">
            <v>Изменение стоимости основных фондов за счет их переоценки</v>
          </cell>
          <cell r="N58" t="str">
            <v/>
          </cell>
          <cell r="O58" t="str">
            <v>5.2</v>
          </cell>
          <cell r="P58" t="str">
            <v>4.2</v>
          </cell>
          <cell r="Q58" t="str">
            <v>4.2</v>
          </cell>
          <cell r="R58" t="str">
            <v>4.2</v>
          </cell>
          <cell r="T58" t="str">
            <v>Изменение стоимости основных фондов за счет их переоценки</v>
          </cell>
          <cell r="U58" t="str">
            <v>Изменение стоимости основных фондов за счет их переоценки</v>
          </cell>
          <cell r="V58" t="str">
            <v>Изменение стоимости основных фондов за счет их переоценки</v>
          </cell>
          <cell r="W58" t="str">
            <v>Изменение стоимости основных фондов за счет их переоценки</v>
          </cell>
        </row>
        <row r="59">
          <cell r="L59" t="str">
            <v/>
          </cell>
          <cell r="M59" t="str">
            <v/>
          </cell>
          <cell r="N59" t="str">
            <v/>
          </cell>
          <cell r="P59" t="str">
            <v>5</v>
          </cell>
          <cell r="Q59" t="str">
            <v>5</v>
          </cell>
          <cell r="R59" t="str">
            <v>5</v>
          </cell>
          <cell r="U59" t="str">
            <v>Валовая прибыль (убытки) от продажи товаров и услуг по регулируемым видам деятельности в сфере холодного водоснабжения</v>
          </cell>
          <cell r="V59" t="str">
            <v>Валовая прибыль (убытки) от продажи товаров и услуг по регулируемым видам деятельности в сфере горячего водоснабжения</v>
          </cell>
          <cell r="W59" t="str">
            <v>Валовая прибыль (убытки) от продажи товаров и услуг по регулируемым видам деятельности в сфере водоотведения</v>
          </cell>
        </row>
        <row r="60">
          <cell r="L60" t="str">
            <v>6</v>
          </cell>
          <cell r="M60" t="str">
            <v>Годовая бухгалтерская (финансовая) отчетность, включая бухгалтерский баланс и приложения к нему</v>
          </cell>
          <cell r="N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O60" t="str">
            <v>6</v>
          </cell>
          <cell r="P60" t="str">
            <v>6</v>
          </cell>
          <cell r="Q60" t="str">
            <v>6</v>
          </cell>
          <cell r="R60" t="str">
            <v>6</v>
          </cell>
          <cell r="T60" t="str">
            <v>Годовая бухгалтерская (финансовая) отчетность, включая бухгалтерский баланс и приложения к нему</v>
          </cell>
          <cell r="U60" t="str">
            <v>Годовая бухгалтерская (финансовая) отчетность, включая бухгалтерский баланс и приложения к нему</v>
          </cell>
          <cell r="V60" t="str">
            <v>Годовая бухгалтерская (финансовая) отчетность, включая бухгалтерский баланс и приложения к нему</v>
          </cell>
          <cell r="W60" t="str">
            <v>Годовая бухгалтерская (финансовая) отчетность, включая бухгалтерский баланс и приложения к нему</v>
          </cell>
          <cell r="Z60" t="str">
            <v>Указывается ссылка на документ, предварительно загруженный в хранилище файлов ФГИС ЕИАС._x000D_
Регулируемыми организациями информация раскрывается в случае, если выручка от регулируемых видов деятельности превышает 80 процентов совокупной выручки за отчетный год.</v>
          </cell>
          <cell r="AA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cell r="AB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водоотведения и (или) водоотведения которой превышает 80 процентов совокупной выручки за отчетный год.</v>
          </cell>
          <cell r="AC60" t="str">
            <v>Указывается ссылка на документ, предварительно загруженный в хранилище файлов ФГИС ЕИАС._x000D_
Раскрывается регулируемой организацией, выручка от регулируемых видов деятельности в сфере водоснабжения и (или) водоотведения которой превышает 80 процентов совокупной выручки за отчетный год.</v>
          </cell>
        </row>
        <row r="61">
          <cell r="L61" t="str">
            <v/>
          </cell>
          <cell r="M61" t="str">
            <v/>
          </cell>
          <cell r="N61" t="str">
            <v/>
          </cell>
          <cell r="P61" t="str">
            <v>7</v>
          </cell>
          <cell r="U61" t="str">
            <v>Объём поднятой воды</v>
          </cell>
        </row>
        <row r="62">
          <cell r="L62" t="str">
            <v/>
          </cell>
          <cell r="M62" t="str">
            <v/>
          </cell>
          <cell r="N62" t="str">
            <v/>
          </cell>
          <cell r="P62" t="str">
            <v>8</v>
          </cell>
          <cell r="U62" t="str">
            <v>Объём покупной воды</v>
          </cell>
        </row>
        <row r="63">
          <cell r="L63" t="str">
            <v/>
          </cell>
          <cell r="M63" t="str">
            <v/>
          </cell>
          <cell r="N63" t="str">
            <v/>
          </cell>
          <cell r="P63" t="str">
            <v>9</v>
          </cell>
          <cell r="U63" t="str">
            <v>Объём воды, пропущенной через очистные сооружения</v>
          </cell>
        </row>
        <row r="64">
          <cell r="L64" t="str">
            <v/>
          </cell>
          <cell r="M64" t="str">
            <v/>
          </cell>
          <cell r="N64" t="str">
            <v/>
          </cell>
          <cell r="P64" t="str">
            <v>10</v>
          </cell>
          <cell r="U64" t="str">
            <v>Объём отпущенной потребителям воды, в том числе:</v>
          </cell>
          <cell r="AA64" t="str">
            <v>Указывается общий объем отпущенной потребителям воды.</v>
          </cell>
        </row>
        <row r="65">
          <cell r="L65" t="str">
            <v/>
          </cell>
          <cell r="M65" t="str">
            <v/>
          </cell>
          <cell r="N65" t="str">
            <v/>
          </cell>
          <cell r="P65" t="str">
            <v>10.1</v>
          </cell>
          <cell r="U65" t="str">
            <v>Объём отпущенной потребителям воды, определенный по приборам учета</v>
          </cell>
        </row>
        <row r="66">
          <cell r="L66" t="str">
            <v/>
          </cell>
          <cell r="M66" t="str">
            <v/>
          </cell>
          <cell r="N66" t="str">
            <v/>
          </cell>
          <cell r="P66" t="str">
            <v>10.2</v>
          </cell>
          <cell r="U66" t="str">
            <v>Объём отпущенной потребителям воды, определенный расчетным способом</v>
          </cell>
        </row>
        <row r="67">
          <cell r="L67" t="str">
            <v/>
          </cell>
          <cell r="M67" t="str">
            <v/>
          </cell>
          <cell r="N67" t="str">
            <v/>
          </cell>
          <cell r="P67" t="str">
            <v>10.2.1</v>
          </cell>
          <cell r="U67" t="str">
            <v>Объём отпущенной потребителям воды, определенный по нормативам потребления коммунальных услуг</v>
          </cell>
        </row>
        <row r="68">
          <cell r="L68" t="str">
            <v/>
          </cell>
          <cell r="M68" t="str">
            <v/>
          </cell>
          <cell r="N68" t="str">
            <v/>
          </cell>
          <cell r="P68" t="str">
            <v>10.2.2</v>
          </cell>
          <cell r="U68" t="str">
            <v xml:space="preserve">Объём отпущенной потребителям воды, определенный по нормативам потребления коммунальных ресурсов </v>
          </cell>
        </row>
        <row r="69">
          <cell r="L69" t="str">
            <v/>
          </cell>
          <cell r="M69" t="str">
            <v/>
          </cell>
          <cell r="N69" t="str">
            <v/>
          </cell>
          <cell r="P69" t="str">
            <v>11</v>
          </cell>
          <cell r="U69" t="str">
            <v>Потери воды в сетях</v>
          </cell>
        </row>
        <row r="70">
          <cell r="L70" t="str">
            <v/>
          </cell>
          <cell r="M70" t="str">
            <v/>
          </cell>
          <cell r="N70" t="str">
            <v/>
          </cell>
          <cell r="Q70" t="str">
            <v>7</v>
          </cell>
          <cell r="V70" t="str">
            <v>Объём приобретаемой холодной воды, используемой для горячего водоснабжения</v>
          </cell>
        </row>
        <row r="71">
          <cell r="L71" t="str">
            <v/>
          </cell>
          <cell r="M71" t="str">
            <v/>
          </cell>
          <cell r="N71" t="str">
            <v/>
          </cell>
          <cell r="Q71" t="str">
            <v>8</v>
          </cell>
          <cell r="V71" t="str">
            <v>Объём холодной воды, получаемой с применением собственных источников водозабора (скважин) и используемой для горячего водоснабжения</v>
          </cell>
        </row>
        <row r="72">
          <cell r="L72" t="str">
            <v/>
          </cell>
          <cell r="M72" t="str">
            <v/>
          </cell>
          <cell r="N72" t="str">
            <v/>
          </cell>
          <cell r="Q72" t="str">
            <v>9</v>
          </cell>
          <cell r="V72" t="str">
            <v>Объём приобретаемой тепловой энергии (мощности), используемой для горячего водоснабжения</v>
          </cell>
        </row>
        <row r="73">
          <cell r="L73" t="str">
            <v/>
          </cell>
          <cell r="M73" t="str">
            <v/>
          </cell>
          <cell r="N73" t="str">
            <v/>
          </cell>
          <cell r="Q73" t="str">
            <v>10</v>
          </cell>
          <cell r="V73" t="str">
            <v>Объём тепловой энергии, производимой с применением собственных источников и используемой для горячего водоснабжения</v>
          </cell>
        </row>
        <row r="74">
          <cell r="L74" t="str">
            <v/>
          </cell>
          <cell r="M74" t="str">
            <v/>
          </cell>
          <cell r="N74" t="str">
            <v/>
          </cell>
          <cell r="Q74" t="str">
            <v>11</v>
          </cell>
          <cell r="V74" t="str">
            <v>Потери горячей воды в сетях (процентов)</v>
          </cell>
        </row>
        <row r="75">
          <cell r="L75" t="str">
            <v/>
          </cell>
          <cell r="M75" t="str">
            <v/>
          </cell>
          <cell r="N75" t="str">
            <v/>
          </cell>
          <cell r="R75" t="str">
            <v>7</v>
          </cell>
          <cell r="W75" t="str">
            <v>Объём сточных вод, принятых от потребителей</v>
          </cell>
        </row>
        <row r="76">
          <cell r="L76" t="str">
            <v/>
          </cell>
          <cell r="M76" t="str">
            <v/>
          </cell>
          <cell r="N76" t="str">
            <v/>
          </cell>
          <cell r="R76" t="str">
            <v>8</v>
          </cell>
          <cell r="W76" t="str">
            <v>Объём сточных вод, принятых от других регулируемых организаций, осуществляющих водоотведение и (или) очистку сточных вод</v>
          </cell>
        </row>
        <row r="77">
          <cell r="L77" t="str">
            <v/>
          </cell>
          <cell r="M77" t="str">
            <v/>
          </cell>
          <cell r="N77" t="str">
            <v/>
          </cell>
          <cell r="R77" t="str">
            <v>9</v>
          </cell>
          <cell r="W77" t="str">
            <v>Объём сточных вод, пропущенных через очистные сооружения</v>
          </cell>
        </row>
        <row r="78">
          <cell r="L78" t="str">
            <v>7</v>
          </cell>
          <cell r="M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N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cell r="O78" t="str">
            <v>7</v>
          </cell>
          <cell r="T78" t="str">
            <v>Установленная тепловая мощность объектов основных фондов, используемых для теплоснабжения, в том числе по каждому источнику тепловой энергии</v>
          </cell>
          <cell r="Z78" t="str">
            <v>Указывается суммарная установленная тепловая мощность объектов основных фондов, используемых для осуществления теплоснабжения._x000D_
Регулируемыми организациями указывается информация по объектам, используемым для осуществления регулируемых видов деятельности.</v>
          </cell>
        </row>
        <row r="79">
          <cell r="L79" t="str">
            <v>8</v>
          </cell>
          <cell r="M79" t="str">
            <v>Тепловая нагрузка по договорам, заключенным в рамках осуществления регулируемых видов деятельности</v>
          </cell>
          <cell r="N79" t="str">
            <v>Регулируемыми организациями указывается информация по договорам, заключенным в рамках осуществления регулируемых видов деятельности</v>
          </cell>
          <cell r="O79" t="str">
            <v>8</v>
          </cell>
          <cell r="T79" t="str">
            <v>Тепловая нагрузка по договорам, заключенным в рамках осуществления регулируемых видов деятельности</v>
          </cell>
          <cell r="Z79" t="str">
            <v>Регулируемыми организациями указывается информация по договорам, заключенным в рамках осуществления регулируемых видов деятельности</v>
          </cell>
        </row>
        <row r="80">
          <cell r="L80" t="str">
            <v>9</v>
          </cell>
          <cell r="M80" t="str">
            <v>Объем вырабатываемой регулируемой организацией тепловой энергии в рамках осуществления регулируемых видов деятельности</v>
          </cell>
          <cell r="N80" t="str">
            <v>Регулируемыми организациями указывается информация тепловой энергии, выработанной в рамках осуществления регулируемых видов деятельности.</v>
          </cell>
          <cell r="O80" t="str">
            <v>9</v>
          </cell>
          <cell r="T80" t="str">
            <v>Объем вырабатываемой регулируемой организацией тепловой энергии в рамках осуществления регулируемых видов деятельности</v>
          </cell>
          <cell r="Z80" t="str">
            <v>Регулируемыми организациями указывается информация тепловой энергии, выработанной в рамках осуществления регулируемых видов деятельности.</v>
          </cell>
        </row>
        <row r="81">
          <cell r="L81" t="str">
            <v>9.1</v>
          </cell>
          <cell r="M81" t="str">
            <v>Объем приобретаемой регулируемой организацией тепловой энергии в рамках осуществления регулируемых видов деятельности</v>
          </cell>
          <cell r="N81" t="str">
            <v>Информация указывается только едиными теплоснабжающими организациями.</v>
          </cell>
          <cell r="O81" t="str">
            <v>9.1</v>
          </cell>
          <cell r="T81" t="str">
            <v>Объем приобретаемой регулируемой организацией тепловой энергии в рамках осуществления регулируемых видов деятельности</v>
          </cell>
          <cell r="Z81" t="str">
            <v>Информация указывается только едиными теплоснабжающими организациями.</v>
          </cell>
        </row>
        <row r="82">
          <cell r="L82" t="str">
            <v>10</v>
          </cell>
          <cell r="M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N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cell r="O82" t="str">
            <v>10</v>
          </cell>
          <cell r="T82" t="str">
            <v>Объем тепловой энергии, отпускаемой потребителям по договорам, заключенным в рамках осуществления регулируемых видов деятельности, определенном в том числе</v>
          </cell>
          <cell r="Z82" t="str">
            <v>Указывается общий объем тепловой энергии, отпускаемой потребителям._x000D_
Регулируемыми организациями указывается информация, включая отдельно сведения об определенном по приборам учета объеме тепловой энергии, отпускаемой потребителям по договорам, максимальный объем потребления тепловой энергии объектов которых составляет менее чем 0,2 Гкал/ч</v>
          </cell>
        </row>
        <row r="83">
          <cell r="L83" t="str">
            <v>10.1</v>
          </cell>
          <cell r="M83" t="str">
            <v xml:space="preserve">По приборам учёта </v>
          </cell>
          <cell r="N83" t="str">
            <v/>
          </cell>
          <cell r="O83" t="str">
            <v>10.1</v>
          </cell>
          <cell r="T83" t="str">
            <v xml:space="preserve">По приборам учёта </v>
          </cell>
        </row>
        <row r="84">
          <cell r="L84" t="str">
            <v>10.1.1</v>
          </cell>
          <cell r="M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cell r="N84" t="str">
            <v/>
          </cell>
          <cell r="O84" t="str">
            <v>10.1.1</v>
          </cell>
          <cell r="T84" t="str">
            <v>Определенный по приборам учета объем тепловой энергии, отпускаемой по договорам потребителям, максимальный объем потребления тепловой энергии объектов которых составляет менее чем 0,2 Гкал</v>
          </cell>
        </row>
        <row r="85">
          <cell r="L85" t="str">
            <v>10.2</v>
          </cell>
          <cell r="M85" t="str">
            <v>Расчётным путём</v>
          </cell>
          <cell r="N85" t="str">
            <v/>
          </cell>
          <cell r="O85" t="str">
            <v>10.2</v>
          </cell>
          <cell r="T85" t="str">
            <v>Расчётным путём</v>
          </cell>
        </row>
        <row r="86">
          <cell r="L86" t="str">
            <v>10.3</v>
          </cell>
          <cell r="M86" t="str">
            <v>По нормативам потребления коммунальных услуг и нормативам потребления коммунальных ресурсов</v>
          </cell>
          <cell r="N86" t="str">
            <v/>
          </cell>
          <cell r="O86" t="str">
            <v>10.3</v>
          </cell>
          <cell r="T86" t="str">
            <v>По нормативам потребления коммунальных услуг и нормативам потребления коммунальных ресурсов</v>
          </cell>
        </row>
        <row r="87">
          <cell r="L87" t="str">
            <v>11</v>
          </cell>
          <cell r="M87" t="str">
            <v>Нормативы технологических потерь при передаче тепловой энергии, теплоносителя по тепловым сетям, утвержденные уполномоченным органом</v>
          </cell>
          <cell r="N87" t="str">
            <v/>
          </cell>
          <cell r="O87" t="str">
            <v>11</v>
          </cell>
          <cell r="T87" t="str">
            <v>Нормативы технологических потерь при передаче тепловой энергии, теплоносителя по тепловым сетям, утвержденные уполномоченным органом</v>
          </cell>
        </row>
        <row r="88">
          <cell r="L88" t="str">
            <v>12</v>
          </cell>
          <cell r="M88" t="str">
            <v>Фактический объем потерь при передаче тепловой энергии</v>
          </cell>
          <cell r="N88" t="str">
            <v/>
          </cell>
          <cell r="O88" t="str">
            <v>12</v>
          </cell>
          <cell r="T88" t="str">
            <v>Фактический объем потерь при передаче тепловой энергии</v>
          </cell>
        </row>
        <row r="89">
          <cell r="L89" t="str">
            <v>13</v>
          </cell>
          <cell r="M89" t="str">
            <v>Среднесписочная численность основного производственного персонала</v>
          </cell>
          <cell r="N89" t="str">
            <v/>
          </cell>
          <cell r="O89" t="str">
            <v>13</v>
          </cell>
          <cell r="P89" t="str">
            <v>12</v>
          </cell>
          <cell r="Q89" t="str">
            <v>12</v>
          </cell>
          <cell r="R89" t="str">
            <v>10</v>
          </cell>
          <cell r="T89" t="str">
            <v>Среднесписочная численность основного производственного персонала</v>
          </cell>
          <cell r="U89" t="str">
            <v>Среднесписочная численность основного производственного персонала</v>
          </cell>
          <cell r="V89" t="str">
            <v>Среднесписочная численность основного производственного персонала</v>
          </cell>
          <cell r="W89" t="str">
            <v>Среднесписочная численность основного производственного персонала</v>
          </cell>
        </row>
        <row r="90">
          <cell r="L90" t="str">
            <v>14</v>
          </cell>
          <cell r="M90" t="str">
            <v>Среднесписочная численность административно-управленческого персонала</v>
          </cell>
          <cell r="N90" t="str">
            <v/>
          </cell>
          <cell r="O90" t="str">
            <v>14</v>
          </cell>
          <cell r="T90" t="str">
            <v>Среднесписочная численность административно-управленческого персонала</v>
          </cell>
        </row>
        <row r="91">
          <cell r="L91" t="str">
            <v/>
          </cell>
          <cell r="M91" t="str">
            <v/>
          </cell>
          <cell r="N91" t="str">
            <v/>
          </cell>
          <cell r="P91" t="str">
            <v>13</v>
          </cell>
          <cell r="Q91" t="str">
            <v>13</v>
          </cell>
          <cell r="U91" t="str">
            <v>Удельный расход электрической энергии на подачу воды в сеть</v>
          </cell>
          <cell r="V91" t="str">
            <v>Удельный расход электрической энергии на подачу воды в сеть</v>
          </cell>
        </row>
        <row r="92">
          <cell r="L92" t="str">
            <v/>
          </cell>
          <cell r="M92" t="str">
            <v/>
          </cell>
          <cell r="N92" t="str">
            <v/>
          </cell>
          <cell r="P92" t="str">
            <v>14</v>
          </cell>
          <cell r="U92" t="str">
            <v>Расход воды на собственные нужды, в том числе:</v>
          </cell>
          <cell r="AA92" t="str">
            <v>Указывается доля общего расхода воды на собственные нужны от объема отпуска воды потребителям.</v>
          </cell>
        </row>
        <row r="93">
          <cell r="L93" t="str">
            <v/>
          </cell>
          <cell r="M93" t="str">
            <v/>
          </cell>
          <cell r="N93" t="str">
            <v/>
          </cell>
          <cell r="P93" t="str">
            <v>14.1</v>
          </cell>
          <cell r="U93" t="str">
            <v>Расход воды на хозяйственно-бытовые нужды</v>
          </cell>
          <cell r="AA93" t="str">
            <v>Указывается доля расхода воды на хозяйственно-бытовые нужны от объема отпуска воды потребителям.</v>
          </cell>
        </row>
        <row r="94">
          <cell r="L94" t="str">
            <v/>
          </cell>
          <cell r="M94" t="str">
            <v/>
          </cell>
          <cell r="N94" t="str">
            <v/>
          </cell>
          <cell r="P94" t="str">
            <v>15</v>
          </cell>
          <cell r="U94" t="str">
            <v>Показатель использования производственных объектов (по объему перекачки), в том числе:</v>
          </cell>
          <cell r="AA94" t="str">
            <v>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v>
          </cell>
        </row>
        <row r="95">
          <cell r="L95" t="str">
            <v>15</v>
          </cell>
          <cell r="M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5" t="str">
            <v/>
          </cell>
          <cell r="O95" t="str">
            <v>15</v>
          </cell>
          <cell r="T95" t="str">
            <v>Норматив удельного расхода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row>
        <row r="96">
          <cell r="L96" t="str">
            <v>16</v>
          </cell>
          <cell r="M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N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cell r="O96" t="str">
            <v>16</v>
          </cell>
          <cell r="T96" t="str">
            <v>Фактический удельный расход условного топлива при производстве тепловой энергии источниками тепловой энергии, используемыми для осуществления регулируемых видов деятельности, в целом по регулируемой организации или с распределением по источникам тепловой энергии (в зависимости от показателя (показателей), утвержденного уполномоченным органом)</v>
          </cell>
          <cell r="Z96" t="str">
            <v>Регулируемыми организациями указывается информация с распределением по источникам тепловой энергии, используемым для осуществления регулируемых видов деятельности.</v>
          </cell>
        </row>
        <row r="97">
          <cell r="L97" t="str">
            <v>17</v>
          </cell>
          <cell r="M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7" t="str">
            <v>Регулируемыми организациями указывается информация с по договорам, заключенным в рамках осуществления регулируемой деятельности.</v>
          </cell>
          <cell r="O97" t="str">
            <v>17</v>
          </cell>
          <cell r="T97" t="str">
            <v>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7" t="str">
            <v>Регулируемыми организациями указывается информация с по договорам, заключенным в рамках осуществления регулируемой деятельности.</v>
          </cell>
        </row>
        <row r="98">
          <cell r="L98" t="str">
            <v>18</v>
          </cell>
          <cell r="M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N98" t="str">
            <v>Регулируемыми организациями указывается информация с по договорам, заключенным в рамках осуществления регулируемой деятельности.</v>
          </cell>
          <cell r="O98" t="str">
            <v>18</v>
          </cell>
          <cell r="T98" t="str">
            <v>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v>
          </cell>
          <cell r="Z98" t="str">
            <v>Регулируемыми организациями указывается информация с по договорам, заключенным в рамках осуществления регулируемой деятельности.</v>
          </cell>
        </row>
        <row r="99">
          <cell r="L99" t="str">
            <v>19</v>
          </cell>
          <cell r="M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N99" t="str">
            <v>Указывается ссылка на документ, предварительно загруженный в хранилище файлов ФГИС ЕИАС.</v>
          </cell>
          <cell r="O99" t="str">
            <v>19</v>
          </cell>
          <cell r="T99" t="str">
            <v>Информация о показателях технико-экономического состояния систем теплоснабжения (за исключением теплопотребляющих установок потребителей тепловой энергии, теплоносителя, а также источников тепловой энергии, функционирующих в режиме комбинированной выработки электрической и тепловой энергии), в т.ч.:</v>
          </cell>
          <cell r="Z99" t="str">
            <v>Указывается ссылка на документ, предварительно загруженный в хранилище файлов ФГИС ЕИАС.</v>
          </cell>
        </row>
        <row r="100">
          <cell r="L100" t="str">
            <v>19.1</v>
          </cell>
          <cell r="M100" t="str">
            <v>Информация о показателях физического износа объектов теплоснабжения</v>
          </cell>
          <cell r="N100" t="str">
            <v>Указывается ссылка на документ, предварительно загруженный в хранилище файлов ФГИС ЕИАС.</v>
          </cell>
          <cell r="O100" t="str">
            <v>19.1</v>
          </cell>
          <cell r="T100" t="str">
            <v>Информация о показателях физического износа объектов теплоснабжения</v>
          </cell>
          <cell r="Z100" t="str">
            <v>Указывается ссылка на документ, предварительно загруженный в хранилище файлов ФГИС ЕИАС.</v>
          </cell>
        </row>
        <row r="101">
          <cell r="L101" t="str">
            <v>19.2</v>
          </cell>
          <cell r="M101" t="str">
            <v>Информация о показателях энергетической эффективности объектов теплоснабжения</v>
          </cell>
          <cell r="N101" t="str">
            <v>Указывается ссылка на документ, предварительно загруженный в хранилище файлов ФГИС ЕИАС.</v>
          </cell>
          <cell r="O101" t="str">
            <v>19.2</v>
          </cell>
          <cell r="T101" t="str">
            <v>Информация о показателях энергетической эффективности объектов теплоснабжения</v>
          </cell>
          <cell r="Z101" t="str">
            <v>Указывается ссылка на документ, предварительно загруженный в хранилище файлов ФГИС ЕИАС.</v>
          </cell>
        </row>
        <row r="148">
          <cell r="M148" t="str">
            <v>Сведения об условиях публичных договоров регулируемых организаций,  сведения об условиях публичных договоров, заключаемых единой теплоснабжающей организацией в ценовых зонах теплоснабжения, теплоснабжающей организацией в ценовых зонах теплоснабжения и теплосетевой организацией в ценовых зонах теплоснабжения, в том числе</v>
          </cell>
        </row>
      </sheetData>
      <sheetData sheetId="12">
        <row r="2">
          <cell r="C2">
            <v>2022</v>
          </cell>
          <cell r="F2" t="str">
            <v>I квартал</v>
          </cell>
          <cell r="H2" t="str">
            <v>ОСН</v>
          </cell>
          <cell r="K2" t="str">
            <v>метод экономически обоснованных расходов (затрат)</v>
          </cell>
          <cell r="O2" t="str">
            <v>вода</v>
          </cell>
          <cell r="P2" t="str">
            <v>первичное раскрытие информации</v>
          </cell>
          <cell r="Q2" t="str">
            <v>без дифференциации</v>
          </cell>
          <cell r="R2" t="str">
            <v>организации-перепродавцы</v>
          </cell>
          <cell r="AZ2" t="str">
            <v>Регулируемая организация</v>
          </cell>
          <cell r="BB2" t="str">
            <v>газ природный по регулируемой цене</v>
          </cell>
        </row>
        <row r="3">
          <cell r="C3">
            <v>2023</v>
          </cell>
          <cell r="F3" t="str">
            <v>II квартал</v>
          </cell>
          <cell r="H3" t="str">
            <v>УСН</v>
          </cell>
          <cell r="K3" t="str">
            <v>метод индексации установленных тарифов</v>
          </cell>
          <cell r="O3" t="str">
            <v>пар</v>
          </cell>
          <cell r="P3" t="str">
            <v>изменения в раскрытой ранее информации</v>
          </cell>
          <cell r="Q3" t="str">
            <v>к коллектору источника тепловой энергии</v>
          </cell>
          <cell r="R3" t="str">
            <v>бюджетные организации</v>
          </cell>
          <cell r="AZ3" t="str">
            <v>Единая теплоснабжающая организация</v>
          </cell>
          <cell r="BB3" t="str">
            <v>газ природный по нерегулируемой цене</v>
          </cell>
        </row>
        <row r="4">
          <cell r="C4">
            <v>2024</v>
          </cell>
          <cell r="F4" t="str">
            <v>III квартал</v>
          </cell>
          <cell r="H4" t="str">
            <v>ЕСХН</v>
          </cell>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cell r="AZ4" t="str">
            <v>Теплоснабжающая организация в ценовой зоне теплоснабжения</v>
          </cell>
          <cell r="BB4" t="str">
            <v>газ сжиженный</v>
          </cell>
        </row>
        <row r="5">
          <cell r="C5">
            <v>2025</v>
          </cell>
          <cell r="F5" t="str">
            <v>IV квартал</v>
          </cell>
          <cell r="H5" t="str">
            <v>ПСН</v>
          </cell>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cell r="AZ5" t="str">
            <v>Теплосетевая организация в ценовой зоне теплоснабжения</v>
          </cell>
          <cell r="BB5" t="str">
            <v>газовый конденсат</v>
          </cell>
        </row>
        <row r="6">
          <cell r="C6">
            <v>2026</v>
          </cell>
          <cell r="H6" t="str">
            <v>НПД</v>
          </cell>
          <cell r="O6" t="str">
            <v>отборный пар, 7-13 кг/см2</v>
          </cell>
          <cell r="R6" t="str">
            <v>без дифференциации</v>
          </cell>
          <cell r="BB6" t="str">
            <v>гшз</v>
          </cell>
        </row>
        <row r="7">
          <cell r="H7" t="str">
            <v>смешанное налогообложение</v>
          </cell>
          <cell r="O7" t="str">
            <v>отборный пар, &gt; 13 кг/см2</v>
          </cell>
          <cell r="BB7" t="str">
            <v>мазут</v>
          </cell>
        </row>
        <row r="8">
          <cell r="O8" t="str">
            <v>острый и редуцированный пар</v>
          </cell>
          <cell r="AZ8" t="str">
            <v>по мероприятиям</v>
          </cell>
          <cell r="BB8" t="str">
            <v>нефть</v>
          </cell>
        </row>
        <row r="9">
          <cell r="O9" t="str">
            <v>горячая вода в системе централизованного теплоснабжения на отопление</v>
          </cell>
          <cell r="AZ9" t="str">
            <v>по группам мероприятий</v>
          </cell>
          <cell r="BB9" t="str">
            <v>дизельное топливо</v>
          </cell>
        </row>
        <row r="10">
          <cell r="O10" t="str">
            <v>горячая вода в системе централизованного теплоснабжения на горячее водоснабжение</v>
          </cell>
          <cell r="AZ10" t="str">
            <v>в целом на инвестиционную программу</v>
          </cell>
          <cell r="BB10" t="str">
            <v>уголь бурый</v>
          </cell>
        </row>
        <row r="11">
          <cell r="J11" t="str">
            <v>кВт*ч</v>
          </cell>
          <cell r="K11" t="str">
            <v>Торги/аукционы</v>
          </cell>
          <cell r="O11" t="str">
            <v>прочее</v>
          </cell>
          <cell r="BB11" t="str">
            <v>уголь каменный</v>
          </cell>
        </row>
        <row r="12">
          <cell r="J12" t="str">
            <v>МВт</v>
          </cell>
          <cell r="K12" t="str">
            <v>Прямые договора без торгов</v>
          </cell>
          <cell r="O12" t="str">
            <v>без дифференциации</v>
          </cell>
          <cell r="BB12" t="str">
            <v>торф</v>
          </cell>
        </row>
        <row r="13">
          <cell r="K13" t="str">
            <v>Прочее</v>
          </cell>
          <cell r="BB13" t="str">
            <v>дрова</v>
          </cell>
        </row>
        <row r="14">
          <cell r="BB14" t="str">
            <v>опил</v>
          </cell>
        </row>
        <row r="15">
          <cell r="J15" t="str">
            <v>тыс. Гкал</v>
          </cell>
          <cell r="AZ15" t="str">
            <v>по мероприятиям</v>
          </cell>
          <cell r="BB15" t="str">
            <v>отходы березовые</v>
          </cell>
        </row>
        <row r="16">
          <cell r="J16" t="str">
            <v>Гкал/ч</v>
          </cell>
          <cell r="AZ16" t="str">
            <v>по группам мероприятий</v>
          </cell>
          <cell r="BB16" t="str">
            <v>отходы осиновые</v>
          </cell>
        </row>
        <row r="17">
          <cell r="AZ17" t="str">
            <v>по мероприятиям и группам мероприятий</v>
          </cell>
          <cell r="BB17" t="str">
            <v>печное топливо</v>
          </cell>
        </row>
        <row r="18">
          <cell r="BB18" t="str">
            <v>пилеты</v>
          </cell>
        </row>
        <row r="19">
          <cell r="BB19" t="str">
            <v>смола</v>
          </cell>
        </row>
        <row r="20">
          <cell r="BB20" t="str">
            <v>щепа</v>
          </cell>
        </row>
        <row r="21">
          <cell r="BB21" t="str">
            <v>горючий сланец</v>
          </cell>
        </row>
        <row r="22">
          <cell r="BB22" t="str">
            <v>керосин</v>
          </cell>
        </row>
        <row r="23">
          <cell r="BB23" t="str">
            <v>кислородно-водородная смесь</v>
          </cell>
        </row>
        <row r="24">
          <cell r="BB24" t="str">
            <v>электроэнергия (НН)</v>
          </cell>
        </row>
        <row r="25">
          <cell r="BB25" t="str">
            <v>электроэнергия (СН1)</v>
          </cell>
        </row>
        <row r="26">
          <cell r="BB26" t="str">
            <v>электроэнергия (СН2)</v>
          </cell>
        </row>
        <row r="27">
          <cell r="BB27" t="str">
            <v>электроэнергия (ВН)</v>
          </cell>
        </row>
        <row r="28">
          <cell r="BB28" t="str">
            <v>мощность</v>
          </cell>
        </row>
        <row r="29">
          <cell r="BB29" t="str">
            <v>прочее</v>
          </cell>
        </row>
        <row r="36">
          <cell r="E36" t="str">
            <v>HEAT</v>
          </cell>
          <cell r="F36" t="str">
            <v>теплоснабжения</v>
          </cell>
          <cell r="G36" t="str">
            <v>теплоснабжение</v>
          </cell>
        </row>
        <row r="45">
          <cell r="E45" t="str">
            <v>B</v>
          </cell>
          <cell r="J45"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cell r="K45" t="str">
            <v>Перечень муниципальных районов и муниципальных образований (территорий оказания услуг)</v>
          </cell>
        </row>
        <row r="46">
          <cell r="F46" t="str">
            <v>O</v>
          </cell>
          <cell r="I46" t="b">
            <v>1</v>
          </cell>
          <cell r="J46" t="str">
            <v>Общая информация о регулируемой организации (теплоснабжения)</v>
          </cell>
        </row>
        <row r="47">
          <cell r="F47" t="str">
            <v>Q</v>
          </cell>
          <cell r="G47" t="str">
            <v/>
          </cell>
          <cell r="H47" t="str">
            <v/>
          </cell>
          <cell r="I47" t="b">
            <v>1</v>
          </cell>
          <cell r="J47" t="str">
            <v>Информация о наличии (отсутствии) технической возможности подключения к централизованной системе теплоснабжения, а также о регистрации и ходе реализации заявок о подключении к централизованной системе теплоснабжения</v>
          </cell>
        </row>
        <row r="48">
          <cell r="F48" t="str">
            <v>B</v>
          </cell>
          <cell r="G48" t="str">
            <v>01.01.2023</v>
          </cell>
          <cell r="H48" t="str">
            <v>31.12.2023</v>
          </cell>
          <cell r="I48" t="b">
            <v>0</v>
          </cell>
          <cell r="J48" t="str">
            <v>Информация о показателях финансово-хозяйственной деятельности, об основных потребительских характеристиках регулируемых товаров и услуг, об инвестиционных программах</v>
          </cell>
        </row>
        <row r="49">
          <cell r="F49" t="str">
            <v>T</v>
          </cell>
          <cell r="G49" t="str">
            <v>01.01.2023</v>
          </cell>
          <cell r="H49" t="str">
            <v>31.12.2023</v>
          </cell>
          <cell r="I49" t="b">
            <v>0</v>
          </cell>
          <cell r="J49" t="str">
            <v>Информация об условиях, на которых осуществляется поставка товаров (оказание услуг) в сфере теплоснабжения</v>
          </cell>
        </row>
        <row r="50">
          <cell r="F50" t="str">
            <v>I</v>
          </cell>
          <cell r="G50" t="str">
            <v>01.01.2023</v>
          </cell>
          <cell r="H50" t="str">
            <v>31.12.2023</v>
          </cell>
          <cell r="I50" t="b">
            <v>0</v>
          </cell>
          <cell r="J50" t="str">
            <v>Информация об инвестиционных программах регулируемой организации в области теплоснабжения</v>
          </cell>
        </row>
        <row r="51">
          <cell r="F51" t="str">
            <v>R</v>
          </cell>
          <cell r="G51" t="str">
            <v/>
          </cell>
          <cell r="H51" t="str">
            <v/>
          </cell>
          <cell r="I51" t="b">
            <v>1</v>
          </cell>
          <cell r="J51" t="str">
            <v>Предложение регулируемой организации об установлении тарифов в сфере теплоснабжения, информация о способах приобретения, стоимости и объемах товаров, необходимых для производства регулируемых товаров и (или) оказания регулируемых услуг</v>
          </cell>
        </row>
        <row r="52">
          <cell r="F52" t="str">
            <v>P</v>
          </cell>
          <cell r="G52" t="str">
            <v/>
          </cell>
          <cell r="H52" t="str">
            <v/>
          </cell>
          <cell r="I52" t="b">
            <v>1</v>
          </cell>
          <cell r="J52" t="str">
            <v>Показатели, подлежащие раскрытию в сфере теплоснабжения (цены и тарифы)</v>
          </cell>
        </row>
        <row r="53">
          <cell r="F53" t="str">
            <v>ROIV</v>
          </cell>
          <cell r="G53" t="str">
            <v>01.01.2023</v>
          </cell>
          <cell r="H53" t="str">
            <v>31.12.2023</v>
          </cell>
          <cell r="I53" t="b">
            <v>0</v>
          </cell>
          <cell r="J53" t="str">
            <v>Показатели, подлежащие раскрытию органами регулирования</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ow r="11">
          <cell r="AD11" t="str">
            <v>ip_1</v>
          </cell>
        </row>
        <row r="13">
          <cell r="G13" t="str">
            <v>Добавить инвестиционную программу</v>
          </cell>
        </row>
      </sheetData>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ow r="2">
          <cell r="B2" t="str">
            <v>Территория 1</v>
          </cell>
        </row>
      </sheetData>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uralenergia.ru" TargetMode="External"/><Relationship Id="rId2" Type="http://schemas.openxmlformats.org/officeDocument/2006/relationships/hyperlink" Target="http://uralenergia.ru/" TargetMode="External"/><Relationship Id="rId1" Type="http://schemas.openxmlformats.org/officeDocument/2006/relationships/hyperlink" Target="mailto:econ1@energo.uralasbest.r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12"/>
  <sheetViews>
    <sheetView zoomScaleNormal="100" workbookViewId="0">
      <selection activeCell="C6" sqref="C6"/>
    </sheetView>
  </sheetViews>
  <sheetFormatPr defaultRowHeight="15" x14ac:dyDescent="0.25"/>
  <cols>
    <col min="1" max="1" width="9.5703125"/>
    <col min="2" max="2" width="47.42578125"/>
    <col min="3" max="3" width="25.28515625"/>
    <col min="4" max="1025" width="8.5703125"/>
  </cols>
  <sheetData>
    <row r="1" spans="1:3" ht="15.75" x14ac:dyDescent="0.25">
      <c r="A1" s="1"/>
      <c r="B1" s="1"/>
      <c r="C1" s="2" t="s">
        <v>0</v>
      </c>
    </row>
    <row r="2" spans="1:3" ht="15.75" x14ac:dyDescent="0.25">
      <c r="A2" s="1"/>
      <c r="B2" s="1"/>
      <c r="C2" s="1"/>
    </row>
    <row r="3" spans="1:3" ht="15.75" customHeight="1" x14ac:dyDescent="0.25">
      <c r="A3" s="80" t="s">
        <v>1</v>
      </c>
      <c r="B3" s="80"/>
      <c r="C3" s="80"/>
    </row>
    <row r="4" spans="1:3" ht="15.75" x14ac:dyDescent="0.25">
      <c r="A4" s="1"/>
      <c r="B4" s="1"/>
      <c r="C4" s="1"/>
    </row>
    <row r="5" spans="1:3" ht="15.75" x14ac:dyDescent="0.25">
      <c r="A5" s="3" t="s">
        <v>2</v>
      </c>
      <c r="B5" s="3" t="s">
        <v>3</v>
      </c>
      <c r="C5" s="3" t="s">
        <v>4</v>
      </c>
    </row>
    <row r="6" spans="1:3" ht="15.75" x14ac:dyDescent="0.25">
      <c r="A6" s="4" t="s">
        <v>5</v>
      </c>
      <c r="B6" s="5" t="s">
        <v>6</v>
      </c>
      <c r="C6" s="16">
        <v>45005</v>
      </c>
    </row>
    <row r="7" spans="1:3" ht="31.5" customHeight="1" x14ac:dyDescent="0.25">
      <c r="A7" s="4" t="s">
        <v>7</v>
      </c>
      <c r="B7" s="5" t="s">
        <v>8</v>
      </c>
      <c r="C7" s="5" t="s">
        <v>9</v>
      </c>
    </row>
    <row r="8" spans="1:3" ht="50.25" customHeight="1" x14ac:dyDescent="0.25">
      <c r="A8" s="4" t="s">
        <v>10</v>
      </c>
      <c r="B8" s="5" t="s">
        <v>11</v>
      </c>
      <c r="C8" s="5" t="s">
        <v>12</v>
      </c>
    </row>
    <row r="9" spans="1:3" ht="32.25" customHeight="1" x14ac:dyDescent="0.25">
      <c r="A9" s="4" t="s">
        <v>13</v>
      </c>
      <c r="B9" s="5" t="s">
        <v>14</v>
      </c>
      <c r="C9" s="6" t="s">
        <v>15</v>
      </c>
    </row>
    <row r="10" spans="1:3" ht="15.75" x14ac:dyDescent="0.25">
      <c r="A10" s="4" t="s">
        <v>16</v>
      </c>
      <c r="B10" s="7" t="s">
        <v>17</v>
      </c>
      <c r="C10" s="7" t="s">
        <v>18</v>
      </c>
    </row>
    <row r="11" spans="1:3" ht="30" x14ac:dyDescent="0.25">
      <c r="A11" s="8" t="s">
        <v>19</v>
      </c>
      <c r="B11" s="9" t="s">
        <v>20</v>
      </c>
      <c r="C11" s="10" t="s">
        <v>21</v>
      </c>
    </row>
    <row r="12" spans="1:3" ht="15.75" x14ac:dyDescent="0.25">
      <c r="A12" s="8" t="s">
        <v>22</v>
      </c>
      <c r="B12" s="15" t="s">
        <v>23</v>
      </c>
      <c r="C12" s="10" t="s">
        <v>24</v>
      </c>
    </row>
  </sheetData>
  <mergeCells count="1">
    <mergeCell ref="A3:C3"/>
  </mergeCells>
  <pageMargins left="0.7" right="0.7" top="0.75" bottom="0.75" header="0.51180555555555496" footer="0.51180555555555496"/>
  <pageSetup paperSize="9" firstPageNumber="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C40"/>
  <sheetViews>
    <sheetView topLeftCell="A22" zoomScaleNormal="100" workbookViewId="0">
      <selection activeCell="C8" sqref="C8"/>
    </sheetView>
  </sheetViews>
  <sheetFormatPr defaultRowHeight="15" x14ac:dyDescent="0.25"/>
  <cols>
    <col min="1" max="1" width="8.5703125"/>
    <col min="2" max="2" width="45.85546875"/>
    <col min="3" max="3" width="35.42578125" customWidth="1"/>
    <col min="4" max="1025" width="8.5703125"/>
  </cols>
  <sheetData>
    <row r="1" spans="1:3" ht="15.75" x14ac:dyDescent="0.25">
      <c r="A1" s="1"/>
      <c r="B1" s="1"/>
      <c r="C1" s="2" t="s">
        <v>207</v>
      </c>
    </row>
    <row r="2" spans="1:3" ht="5.25" customHeight="1" x14ac:dyDescent="0.25">
      <c r="A2" s="1"/>
      <c r="B2" s="1"/>
      <c r="C2" s="1"/>
    </row>
    <row r="3" spans="1:3" ht="15.75" x14ac:dyDescent="0.25">
      <c r="A3" s="80" t="s">
        <v>25</v>
      </c>
      <c r="B3" s="80"/>
      <c r="C3" s="80"/>
    </row>
    <row r="4" spans="1:3" ht="6" customHeight="1" x14ac:dyDescent="0.25">
      <c r="A4" s="1"/>
      <c r="B4" s="1"/>
      <c r="C4" s="1"/>
    </row>
    <row r="5" spans="1:3" ht="15.75" x14ac:dyDescent="0.25">
      <c r="A5" s="11" t="s">
        <v>2</v>
      </c>
      <c r="B5" s="11" t="s">
        <v>3</v>
      </c>
      <c r="C5" s="11" t="s">
        <v>4</v>
      </c>
    </row>
    <row r="6" spans="1:3" ht="18.75" customHeight="1" x14ac:dyDescent="0.25">
      <c r="A6" s="11"/>
      <c r="B6" s="12" t="s">
        <v>17</v>
      </c>
      <c r="C6" s="75" t="s">
        <v>18</v>
      </c>
    </row>
    <row r="7" spans="1:3" ht="15.75" x14ac:dyDescent="0.25">
      <c r="A7" s="11"/>
      <c r="B7" s="12"/>
      <c r="C7" s="11"/>
    </row>
    <row r="8" spans="1:3" ht="47.25" x14ac:dyDescent="0.25">
      <c r="A8" s="11" t="s">
        <v>5</v>
      </c>
      <c r="B8" s="12" t="s">
        <v>189</v>
      </c>
      <c r="C8" s="4" t="s">
        <v>348</v>
      </c>
    </row>
    <row r="9" spans="1:3" ht="31.5" x14ac:dyDescent="0.25">
      <c r="A9" s="11" t="s">
        <v>26</v>
      </c>
      <c r="B9" s="12" t="s">
        <v>190</v>
      </c>
      <c r="C9" s="4" t="s">
        <v>32</v>
      </c>
    </row>
    <row r="10" spans="1:3" ht="15.75" x14ac:dyDescent="0.25">
      <c r="A10" s="11" t="s">
        <v>45</v>
      </c>
      <c r="B10" s="12" t="s">
        <v>191</v>
      </c>
      <c r="C10" s="4" t="s">
        <v>34</v>
      </c>
    </row>
    <row r="11" spans="1:3" ht="63" customHeight="1" x14ac:dyDescent="0.25">
      <c r="A11" s="11" t="s">
        <v>55</v>
      </c>
      <c r="B11" s="12" t="s">
        <v>192</v>
      </c>
      <c r="C11" s="76" t="s">
        <v>36</v>
      </c>
    </row>
    <row r="12" spans="1:3" ht="31.5" x14ac:dyDescent="0.25">
      <c r="A12" s="11" t="s">
        <v>63</v>
      </c>
      <c r="B12" s="12" t="s">
        <v>38</v>
      </c>
      <c r="C12" s="4" t="s">
        <v>15</v>
      </c>
    </row>
    <row r="13" spans="1:3" ht="28.5" customHeight="1" x14ac:dyDescent="0.25">
      <c r="A13" s="11" t="s">
        <v>94</v>
      </c>
      <c r="B13" s="12" t="s">
        <v>40</v>
      </c>
      <c r="C13" s="4"/>
    </row>
    <row r="14" spans="1:3" ht="15.75" x14ac:dyDescent="0.25">
      <c r="A14" s="11" t="s">
        <v>129</v>
      </c>
      <c r="B14" s="12" t="s">
        <v>42</v>
      </c>
      <c r="C14" s="4"/>
    </row>
    <row r="15" spans="1:3" ht="15.75" x14ac:dyDescent="0.25">
      <c r="A15" s="11" t="s">
        <v>130</v>
      </c>
      <c r="B15" s="12" t="s">
        <v>43</v>
      </c>
      <c r="C15" s="4"/>
    </row>
    <row r="16" spans="1:3" ht="15.75" x14ac:dyDescent="0.25">
      <c r="A16" s="11" t="s">
        <v>193</v>
      </c>
      <c r="B16" s="12" t="s">
        <v>44</v>
      </c>
      <c r="C16" s="4"/>
    </row>
    <row r="17" spans="1:3" ht="31.5" x14ac:dyDescent="0.25">
      <c r="A17" s="11" t="s">
        <v>66</v>
      </c>
      <c r="B17" s="12" t="s">
        <v>56</v>
      </c>
      <c r="C17" s="4" t="s">
        <v>15</v>
      </c>
    </row>
    <row r="18" spans="1:3" ht="15.75" x14ac:dyDescent="0.25">
      <c r="A18" s="11" t="s">
        <v>96</v>
      </c>
      <c r="B18" s="12" t="s">
        <v>57</v>
      </c>
      <c r="C18" s="4" t="s">
        <v>58</v>
      </c>
    </row>
    <row r="19" spans="1:3" ht="15.75" x14ac:dyDescent="0.25">
      <c r="A19" s="11" t="s">
        <v>97</v>
      </c>
      <c r="B19" s="12" t="s">
        <v>59</v>
      </c>
      <c r="C19" s="4" t="s">
        <v>60</v>
      </c>
    </row>
    <row r="20" spans="1:3" ht="15.75" x14ac:dyDescent="0.25">
      <c r="A20" s="11" t="s">
        <v>194</v>
      </c>
      <c r="B20" s="12" t="s">
        <v>61</v>
      </c>
      <c r="C20" s="4" t="s">
        <v>62</v>
      </c>
    </row>
    <row r="21" spans="1:3" ht="31.5" x14ac:dyDescent="0.25">
      <c r="A21" s="11" t="s">
        <v>68</v>
      </c>
      <c r="B21" s="12" t="s">
        <v>64</v>
      </c>
      <c r="C21" s="4" t="s">
        <v>65</v>
      </c>
    </row>
    <row r="22" spans="1:3" ht="33" customHeight="1" x14ac:dyDescent="0.25">
      <c r="A22" s="11" t="s">
        <v>72</v>
      </c>
      <c r="B22" s="12" t="s">
        <v>67</v>
      </c>
      <c r="C22" s="4" t="s">
        <v>216</v>
      </c>
    </row>
    <row r="23" spans="1:3" ht="31.5" x14ac:dyDescent="0.25">
      <c r="A23" s="11" t="s">
        <v>75</v>
      </c>
      <c r="B23" s="12" t="s">
        <v>69</v>
      </c>
      <c r="C23" s="4" t="s">
        <v>71</v>
      </c>
    </row>
    <row r="24" spans="1:3" ht="31.5" x14ac:dyDescent="0.25">
      <c r="A24" s="11" t="s">
        <v>78</v>
      </c>
      <c r="B24" s="12" t="s">
        <v>73</v>
      </c>
      <c r="C24" s="77" t="s">
        <v>74</v>
      </c>
    </row>
    <row r="25" spans="1:3" ht="31.5" x14ac:dyDescent="0.25">
      <c r="A25" s="11" t="s">
        <v>104</v>
      </c>
      <c r="B25" s="12" t="s">
        <v>76</v>
      </c>
      <c r="C25" s="77" t="s">
        <v>77</v>
      </c>
    </row>
    <row r="26" spans="1:3" ht="15.75" x14ac:dyDescent="0.25">
      <c r="A26" s="11" t="s">
        <v>110</v>
      </c>
      <c r="B26" s="12" t="s">
        <v>202</v>
      </c>
      <c r="C26" s="4"/>
    </row>
    <row r="27" spans="1:3" ht="31.5" x14ac:dyDescent="0.25">
      <c r="A27" s="11" t="s">
        <v>201</v>
      </c>
      <c r="B27" s="12" t="s">
        <v>195</v>
      </c>
      <c r="C27" s="4" t="s">
        <v>196</v>
      </c>
    </row>
    <row r="28" spans="1:3" ht="31.5" x14ac:dyDescent="0.25">
      <c r="A28" s="11" t="s">
        <v>197</v>
      </c>
      <c r="B28" s="12" t="s">
        <v>198</v>
      </c>
      <c r="C28" s="4" t="s">
        <v>196</v>
      </c>
    </row>
    <row r="29" spans="1:3" ht="21" customHeight="1" x14ac:dyDescent="0.25">
      <c r="A29" s="11" t="s">
        <v>200</v>
      </c>
      <c r="B29" s="13" t="s">
        <v>199</v>
      </c>
      <c r="C29" s="4" t="s">
        <v>79</v>
      </c>
    </row>
    <row r="30" spans="1:3" ht="31.5" x14ac:dyDescent="0.25">
      <c r="A30" s="11" t="s">
        <v>112</v>
      </c>
      <c r="B30" s="23" t="s">
        <v>203</v>
      </c>
      <c r="C30" s="4" t="s">
        <v>204</v>
      </c>
    </row>
    <row r="31" spans="1:3" x14ac:dyDescent="0.25">
      <c r="C31" s="78"/>
    </row>
    <row r="32" spans="1:3" ht="31.5" x14ac:dyDescent="0.25">
      <c r="A32" s="11"/>
      <c r="B32" s="12" t="s">
        <v>205</v>
      </c>
      <c r="C32" s="4" t="s">
        <v>28</v>
      </c>
    </row>
    <row r="33" spans="1:3" ht="15.75" x14ac:dyDescent="0.25">
      <c r="A33" s="11"/>
      <c r="B33" s="12" t="s">
        <v>206</v>
      </c>
      <c r="C33" s="4" t="s">
        <v>30</v>
      </c>
    </row>
    <row r="34" spans="1:3" ht="31.5" x14ac:dyDescent="0.25">
      <c r="A34" s="11"/>
      <c r="B34" s="12" t="s">
        <v>46</v>
      </c>
      <c r="C34" s="4" t="s">
        <v>15</v>
      </c>
    </row>
    <row r="35" spans="1:3" ht="15.75" x14ac:dyDescent="0.25">
      <c r="A35" s="11"/>
      <c r="B35" s="12" t="s">
        <v>47</v>
      </c>
      <c r="C35" s="4"/>
    </row>
    <row r="36" spans="1:3" ht="15.75" x14ac:dyDescent="0.25">
      <c r="A36" s="11"/>
      <c r="B36" s="12" t="s">
        <v>48</v>
      </c>
      <c r="C36" s="4"/>
    </row>
    <row r="37" spans="1:3" ht="15.75" x14ac:dyDescent="0.25">
      <c r="A37" s="11"/>
      <c r="B37" s="12" t="s">
        <v>49</v>
      </c>
      <c r="C37" s="4"/>
    </row>
    <row r="38" spans="1:3" ht="15.75" x14ac:dyDescent="0.25">
      <c r="A38" s="11"/>
      <c r="B38" s="12" t="s">
        <v>50</v>
      </c>
      <c r="C38" s="4" t="s">
        <v>217</v>
      </c>
    </row>
    <row r="39" spans="1:3" ht="15.75" x14ac:dyDescent="0.25">
      <c r="A39" s="11"/>
      <c r="B39" s="12" t="s">
        <v>51</v>
      </c>
      <c r="C39" s="4" t="s">
        <v>52</v>
      </c>
    </row>
    <row r="40" spans="1:3" ht="15.75" x14ac:dyDescent="0.25">
      <c r="A40" s="11"/>
      <c r="B40" s="12" t="s">
        <v>53</v>
      </c>
      <c r="C40" s="77" t="s">
        <v>54</v>
      </c>
    </row>
  </sheetData>
  <mergeCells count="1">
    <mergeCell ref="A3:C3"/>
  </mergeCells>
  <hyperlinks>
    <hyperlink ref="C40" r:id="rId1"/>
    <hyperlink ref="C24" r:id="rId2"/>
    <hyperlink ref="C25" r:id="rId3"/>
  </hyperlinks>
  <pageMargins left="0.70866141732283472" right="0.70866141732283472" top="0.19685039370078741" bottom="0.15748031496062992" header="0.51181102362204722" footer="0.51181102362204722"/>
  <pageSetup paperSize="9" scale="99" firstPageNumber="0"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H70"/>
  <sheetViews>
    <sheetView tabSelected="1" topLeftCell="A62" zoomScaleNormal="100" workbookViewId="0">
      <selection activeCell="D72" sqref="D72"/>
    </sheetView>
  </sheetViews>
  <sheetFormatPr defaultRowHeight="15" x14ac:dyDescent="0.25"/>
  <cols>
    <col min="1" max="1" width="9.7109375" customWidth="1"/>
    <col min="2" max="2" width="54.85546875"/>
    <col min="3" max="3" width="13.140625" customWidth="1"/>
    <col min="4" max="4" width="21.85546875" customWidth="1"/>
    <col min="5" max="5" width="12.140625" customWidth="1"/>
    <col min="6" max="6" width="14" customWidth="1"/>
    <col min="7" max="1023" width="8.5703125"/>
  </cols>
  <sheetData>
    <row r="1" spans="1:5" ht="15.75" x14ac:dyDescent="0.25">
      <c r="A1" s="1"/>
      <c r="B1" s="1"/>
      <c r="C1" s="1"/>
      <c r="D1" s="2" t="s">
        <v>132</v>
      </c>
    </row>
    <row r="2" spans="1:5" ht="13.5" customHeight="1" x14ac:dyDescent="0.25">
      <c r="A2" s="82" t="s">
        <v>4</v>
      </c>
      <c r="B2" s="82"/>
      <c r="C2" s="82"/>
      <c r="D2" s="82"/>
    </row>
    <row r="3" spans="1:5" ht="48" customHeight="1" x14ac:dyDescent="0.25">
      <c r="A3" s="81" t="s">
        <v>219</v>
      </c>
      <c r="B3" s="81"/>
      <c r="C3" s="81"/>
      <c r="D3" s="81"/>
    </row>
    <row r="4" spans="1:5" ht="6" customHeight="1" x14ac:dyDescent="0.25">
      <c r="A4" s="14"/>
      <c r="B4" s="14"/>
      <c r="C4" s="14"/>
      <c r="D4" s="14"/>
    </row>
    <row r="5" spans="1:5" ht="31.5" customHeight="1" x14ac:dyDescent="0.25">
      <c r="A5" s="4" t="s">
        <v>2</v>
      </c>
      <c r="B5" s="4" t="s">
        <v>3</v>
      </c>
      <c r="C5" s="4" t="s">
        <v>82</v>
      </c>
      <c r="D5" s="4" t="s">
        <v>4</v>
      </c>
    </row>
    <row r="6" spans="1:5" ht="2.25" customHeight="1" x14ac:dyDescent="0.25">
      <c r="A6" s="4"/>
      <c r="B6" s="12"/>
      <c r="C6" s="4"/>
      <c r="D6" s="17"/>
    </row>
    <row r="7" spans="1:5" ht="25.5" customHeight="1" x14ac:dyDescent="0.25">
      <c r="A7" s="4" t="s">
        <v>5</v>
      </c>
      <c r="B7" s="12" t="s">
        <v>133</v>
      </c>
      <c r="C7" s="4" t="s">
        <v>83</v>
      </c>
      <c r="D7" s="35">
        <v>33297.234579999997</v>
      </c>
    </row>
    <row r="8" spans="1:5" ht="31.5" x14ac:dyDescent="0.25">
      <c r="A8" s="4" t="s">
        <v>26</v>
      </c>
      <c r="B8" s="12" t="s">
        <v>84</v>
      </c>
      <c r="C8" s="4" t="s">
        <v>83</v>
      </c>
      <c r="D8" s="35">
        <f>D10+D16+D19+D20+D21+D24+D27+D28+D29+D32+D36</f>
        <v>41535.792690000002</v>
      </c>
      <c r="E8" s="18"/>
    </row>
    <row r="9" spans="1:5" ht="31.5" x14ac:dyDescent="0.25">
      <c r="A9" s="4" t="s">
        <v>7</v>
      </c>
      <c r="B9" s="19" t="s">
        <v>134</v>
      </c>
      <c r="C9" s="4" t="s">
        <v>83</v>
      </c>
      <c r="D9" s="46">
        <v>0</v>
      </c>
    </row>
    <row r="10" spans="1:5" ht="27" customHeight="1" x14ac:dyDescent="0.25">
      <c r="A10" s="4" t="s">
        <v>27</v>
      </c>
      <c r="B10" s="19" t="s">
        <v>135</v>
      </c>
      <c r="C10" s="4" t="s">
        <v>83</v>
      </c>
      <c r="D10" s="35">
        <v>17249.415059999999</v>
      </c>
    </row>
    <row r="11" spans="1:5" ht="27" customHeight="1" x14ac:dyDescent="0.25">
      <c r="A11" s="4" t="s">
        <v>136</v>
      </c>
      <c r="B11" s="20" t="s">
        <v>141</v>
      </c>
      <c r="C11" s="4" t="s">
        <v>15</v>
      </c>
      <c r="D11" s="26"/>
    </row>
    <row r="12" spans="1:5" ht="27" customHeight="1" x14ac:dyDescent="0.25">
      <c r="A12" s="4" t="s">
        <v>138</v>
      </c>
      <c r="B12" s="20" t="s">
        <v>137</v>
      </c>
      <c r="C12" s="4" t="s">
        <v>85</v>
      </c>
      <c r="D12" s="25">
        <v>3167.1190000000001</v>
      </c>
    </row>
    <row r="13" spans="1:5" ht="27" customHeight="1" x14ac:dyDescent="0.25">
      <c r="A13" s="4" t="s">
        <v>139</v>
      </c>
      <c r="B13" s="20" t="s">
        <v>86</v>
      </c>
      <c r="C13" s="4" t="s">
        <v>131</v>
      </c>
      <c r="D13" s="27">
        <v>5023.6260000000002</v>
      </c>
    </row>
    <row r="14" spans="1:5" ht="43.5" customHeight="1" x14ac:dyDescent="0.25">
      <c r="A14" s="4" t="s">
        <v>140</v>
      </c>
      <c r="B14" s="20" t="s">
        <v>87</v>
      </c>
      <c r="C14" s="4" t="s">
        <v>15</v>
      </c>
      <c r="D14" s="44" t="s">
        <v>221</v>
      </c>
    </row>
    <row r="15" spans="1:5" ht="27" customHeight="1" x14ac:dyDescent="0.25">
      <c r="A15" s="4" t="s">
        <v>143</v>
      </c>
      <c r="B15" s="20" t="s">
        <v>142</v>
      </c>
      <c r="C15" s="4" t="s">
        <v>83</v>
      </c>
      <c r="D15" s="39">
        <f>422.78*3167.119/1000</f>
        <v>1338.99457082</v>
      </c>
    </row>
    <row r="16" spans="1:5" ht="47.25" x14ac:dyDescent="0.25">
      <c r="A16" s="4" t="s">
        <v>29</v>
      </c>
      <c r="B16" s="12" t="s">
        <v>144</v>
      </c>
      <c r="C16" s="4" t="s">
        <v>83</v>
      </c>
      <c r="D16" s="39">
        <v>4851.93</v>
      </c>
    </row>
    <row r="17" spans="1:4" ht="31.5" x14ac:dyDescent="0.25">
      <c r="A17" s="4" t="s">
        <v>145</v>
      </c>
      <c r="B17" s="20" t="s">
        <v>88</v>
      </c>
      <c r="C17" s="4" t="s">
        <v>89</v>
      </c>
      <c r="D17" s="27">
        <f>D16/D18</f>
        <v>5.8179409084368556</v>
      </c>
    </row>
    <row r="18" spans="1:4" ht="15.75" x14ac:dyDescent="0.25">
      <c r="A18" s="4" t="s">
        <v>146</v>
      </c>
      <c r="B18" s="20" t="s">
        <v>90</v>
      </c>
      <c r="C18" s="4" t="s">
        <v>91</v>
      </c>
      <c r="D18" s="25">
        <v>833.96</v>
      </c>
    </row>
    <row r="19" spans="1:4" ht="31.5" x14ac:dyDescent="0.25">
      <c r="A19" s="4" t="s">
        <v>31</v>
      </c>
      <c r="B19" s="19" t="s">
        <v>147</v>
      </c>
      <c r="C19" s="4" t="s">
        <v>83</v>
      </c>
      <c r="D19" s="27">
        <v>460.94499999999999</v>
      </c>
    </row>
    <row r="20" spans="1:4" ht="31.5" x14ac:dyDescent="0.25">
      <c r="A20" s="4" t="s">
        <v>33</v>
      </c>
      <c r="B20" s="19" t="s">
        <v>148</v>
      </c>
      <c r="C20" s="4" t="s">
        <v>83</v>
      </c>
      <c r="D20" s="28">
        <v>0</v>
      </c>
    </row>
    <row r="21" spans="1:4" ht="63" x14ac:dyDescent="0.25">
      <c r="A21" s="4" t="s">
        <v>35</v>
      </c>
      <c r="B21" s="19" t="s">
        <v>163</v>
      </c>
      <c r="C21" s="4" t="s">
        <v>83</v>
      </c>
      <c r="D21" s="29">
        <f>D22+D23</f>
        <v>9457.4105600000003</v>
      </c>
    </row>
    <row r="22" spans="1:4" ht="31.5" x14ac:dyDescent="0.25">
      <c r="A22" s="4" t="s">
        <v>162</v>
      </c>
      <c r="B22" s="21" t="s">
        <v>149</v>
      </c>
      <c r="C22" s="4"/>
      <c r="D22" s="29">
        <f>6631.28874+608.39015</f>
        <v>7239.6788900000001</v>
      </c>
    </row>
    <row r="23" spans="1:4" ht="31.5" x14ac:dyDescent="0.25">
      <c r="A23" s="4" t="s">
        <v>164</v>
      </c>
      <c r="B23" s="21" t="s">
        <v>150</v>
      </c>
      <c r="C23" s="4" t="s">
        <v>83</v>
      </c>
      <c r="D23" s="29">
        <f>2031.13339+186.59828</f>
        <v>2217.7316700000001</v>
      </c>
    </row>
    <row r="24" spans="1:4" ht="60.75" customHeight="1" x14ac:dyDescent="0.25">
      <c r="A24" s="4" t="s">
        <v>37</v>
      </c>
      <c r="B24" s="22" t="s">
        <v>165</v>
      </c>
      <c r="C24" s="4" t="s">
        <v>83</v>
      </c>
      <c r="D24" s="29"/>
    </row>
    <row r="25" spans="1:4" ht="31.5" x14ac:dyDescent="0.25">
      <c r="A25" s="4" t="s">
        <v>39</v>
      </c>
      <c r="B25" s="21" t="s">
        <v>151</v>
      </c>
      <c r="C25" s="4" t="s">
        <v>83</v>
      </c>
      <c r="D25" s="30"/>
    </row>
    <row r="26" spans="1:4" ht="63" x14ac:dyDescent="0.25">
      <c r="A26" s="4" t="s">
        <v>41</v>
      </c>
      <c r="B26" s="21" t="s">
        <v>166</v>
      </c>
      <c r="C26" s="4" t="s">
        <v>83</v>
      </c>
      <c r="D26" s="31"/>
    </row>
    <row r="27" spans="1:4" ht="31.5" x14ac:dyDescent="0.25">
      <c r="A27" s="4" t="s">
        <v>154</v>
      </c>
      <c r="B27" s="19" t="s">
        <v>167</v>
      </c>
      <c r="C27" s="4" t="s">
        <v>83</v>
      </c>
      <c r="D27" s="25">
        <v>1554.7131999999999</v>
      </c>
    </row>
    <row r="28" spans="1:4" ht="31.5" x14ac:dyDescent="0.25">
      <c r="A28" s="4" t="s">
        <v>155</v>
      </c>
      <c r="B28" s="19" t="s">
        <v>152</v>
      </c>
      <c r="C28" s="4" t="s">
        <v>83</v>
      </c>
      <c r="D28" s="25">
        <v>225.77146999999999</v>
      </c>
    </row>
    <row r="29" spans="1:4" ht="22.5" customHeight="1" x14ac:dyDescent="0.25">
      <c r="A29" s="4" t="s">
        <v>156</v>
      </c>
      <c r="B29" s="40" t="s">
        <v>153</v>
      </c>
      <c r="C29" s="4" t="s">
        <v>83</v>
      </c>
      <c r="D29" s="25">
        <v>3157.915</v>
      </c>
    </row>
    <row r="30" spans="1:4" ht="15.75" x14ac:dyDescent="0.25">
      <c r="A30" s="4" t="s">
        <v>168</v>
      </c>
      <c r="B30" s="41" t="s">
        <v>214</v>
      </c>
      <c r="C30" s="4" t="s">
        <v>83</v>
      </c>
      <c r="D30" s="32">
        <v>0</v>
      </c>
    </row>
    <row r="31" spans="1:4" ht="15.75" x14ac:dyDescent="0.25">
      <c r="A31" s="4" t="s">
        <v>169</v>
      </c>
      <c r="B31" s="41" t="s">
        <v>215</v>
      </c>
      <c r="C31" s="4" t="s">
        <v>83</v>
      </c>
      <c r="D31" s="32">
        <v>0</v>
      </c>
    </row>
    <row r="32" spans="1:4" ht="23.25" customHeight="1" x14ac:dyDescent="0.25">
      <c r="A32" s="4" t="s">
        <v>157</v>
      </c>
      <c r="B32" s="40" t="s">
        <v>160</v>
      </c>
      <c r="C32" s="4" t="s">
        <v>83</v>
      </c>
      <c r="D32" s="33">
        <v>3885.2150000000001</v>
      </c>
    </row>
    <row r="33" spans="1:4" ht="15.75" x14ac:dyDescent="0.25">
      <c r="A33" s="4" t="s">
        <v>170</v>
      </c>
      <c r="B33" s="41" t="s">
        <v>214</v>
      </c>
      <c r="C33" s="4" t="s">
        <v>83</v>
      </c>
      <c r="D33" s="34">
        <v>0</v>
      </c>
    </row>
    <row r="34" spans="1:4" ht="15.75" x14ac:dyDescent="0.25">
      <c r="A34" s="4" t="s">
        <v>171</v>
      </c>
      <c r="B34" s="41" t="s">
        <v>215</v>
      </c>
      <c r="C34" s="4" t="s">
        <v>83</v>
      </c>
      <c r="D34" s="34">
        <v>0</v>
      </c>
    </row>
    <row r="35" spans="1:4" ht="31.5" x14ac:dyDescent="0.25">
      <c r="A35" s="4" t="s">
        <v>158</v>
      </c>
      <c r="B35" s="40" t="s">
        <v>161</v>
      </c>
      <c r="C35" s="4" t="s">
        <v>83</v>
      </c>
      <c r="D35" s="34">
        <v>0</v>
      </c>
    </row>
    <row r="36" spans="1:4" ht="46.5" customHeight="1" x14ac:dyDescent="0.25">
      <c r="A36" s="4" t="s">
        <v>159</v>
      </c>
      <c r="B36" s="40" t="s">
        <v>172</v>
      </c>
      <c r="C36" s="4" t="s">
        <v>83</v>
      </c>
      <c r="D36" s="33">
        <f>293.3484+294.576+102.288+2.265</f>
        <v>692.4774000000001</v>
      </c>
    </row>
    <row r="37" spans="1:4" ht="2.25" customHeight="1" x14ac:dyDescent="0.25">
      <c r="A37" s="4"/>
      <c r="B37" s="21"/>
      <c r="C37" s="4"/>
      <c r="D37" s="34"/>
    </row>
    <row r="38" spans="1:4" ht="44.25" customHeight="1" x14ac:dyDescent="0.25">
      <c r="A38" s="4" t="s">
        <v>45</v>
      </c>
      <c r="B38" s="12" t="s">
        <v>92</v>
      </c>
      <c r="C38" s="4" t="s">
        <v>83</v>
      </c>
      <c r="D38" s="25">
        <f>D7-D8</f>
        <v>-8238.5581100000054</v>
      </c>
    </row>
    <row r="39" spans="1:4" ht="31.5" x14ac:dyDescent="0.25">
      <c r="A39" s="4" t="s">
        <v>55</v>
      </c>
      <c r="B39" s="12" t="s">
        <v>93</v>
      </c>
      <c r="C39" s="4" t="s">
        <v>83</v>
      </c>
      <c r="D39" s="25">
        <f>-8134.014-(102.288+2.265+41.829+167.316)</f>
        <v>-8447.7119999999995</v>
      </c>
    </row>
    <row r="40" spans="1:4" ht="63" x14ac:dyDescent="0.25">
      <c r="A40" s="4" t="s">
        <v>13</v>
      </c>
      <c r="B40" s="19" t="s">
        <v>208</v>
      </c>
      <c r="C40" s="4" t="s">
        <v>83</v>
      </c>
      <c r="D40" s="35">
        <v>0</v>
      </c>
    </row>
    <row r="41" spans="1:4" ht="23.25" customHeight="1" x14ac:dyDescent="0.25">
      <c r="A41" s="4" t="s">
        <v>63</v>
      </c>
      <c r="B41" s="12" t="s">
        <v>95</v>
      </c>
      <c r="C41" s="4" t="s">
        <v>83</v>
      </c>
      <c r="D41" s="34">
        <v>0</v>
      </c>
    </row>
    <row r="42" spans="1:4" ht="23.25" customHeight="1" x14ac:dyDescent="0.25">
      <c r="A42" s="4" t="s">
        <v>94</v>
      </c>
      <c r="B42" s="19" t="s">
        <v>173</v>
      </c>
      <c r="C42" s="4" t="s">
        <v>83</v>
      </c>
      <c r="D42" s="34">
        <v>0</v>
      </c>
    </row>
    <row r="43" spans="1:4" ht="15.75" x14ac:dyDescent="0.25">
      <c r="A43" s="4" t="s">
        <v>128</v>
      </c>
      <c r="B43" s="21" t="s">
        <v>175</v>
      </c>
      <c r="C43" s="4" t="s">
        <v>83</v>
      </c>
      <c r="D43" s="34">
        <v>0</v>
      </c>
    </row>
    <row r="44" spans="1:4" ht="15.75" x14ac:dyDescent="0.25">
      <c r="A44" s="4" t="s">
        <v>174</v>
      </c>
      <c r="B44" s="21" t="s">
        <v>176</v>
      </c>
      <c r="C44" s="4" t="s">
        <v>83</v>
      </c>
      <c r="D44" s="34">
        <v>0</v>
      </c>
    </row>
    <row r="45" spans="1:4" ht="15.75" x14ac:dyDescent="0.25">
      <c r="A45" s="4" t="s">
        <v>129</v>
      </c>
      <c r="B45" s="19" t="s">
        <v>177</v>
      </c>
      <c r="C45" s="4" t="s">
        <v>83</v>
      </c>
      <c r="D45" s="34">
        <v>0</v>
      </c>
    </row>
    <row r="46" spans="1:4" ht="63.75" customHeight="1" x14ac:dyDescent="0.25">
      <c r="A46" s="4" t="s">
        <v>66</v>
      </c>
      <c r="B46" s="12" t="s">
        <v>178</v>
      </c>
      <c r="C46" s="4" t="s">
        <v>15</v>
      </c>
      <c r="D46" s="45" t="s">
        <v>220</v>
      </c>
    </row>
    <row r="47" spans="1:4" ht="49.5" customHeight="1" x14ac:dyDescent="0.25">
      <c r="A47" s="4" t="s">
        <v>68</v>
      </c>
      <c r="B47" s="12" t="s">
        <v>98</v>
      </c>
      <c r="C47" s="4" t="s">
        <v>99</v>
      </c>
      <c r="D47" s="24" t="s">
        <v>81</v>
      </c>
    </row>
    <row r="48" spans="1:4" ht="15.75" x14ac:dyDescent="0.25">
      <c r="A48" s="4" t="s">
        <v>70</v>
      </c>
      <c r="B48" s="20" t="s">
        <v>179</v>
      </c>
      <c r="C48" s="4" t="s">
        <v>99</v>
      </c>
      <c r="D48" s="24" t="s">
        <v>81</v>
      </c>
    </row>
    <row r="49" spans="1:4" ht="39" customHeight="1" x14ac:dyDescent="0.25">
      <c r="A49" s="4" t="s">
        <v>72</v>
      </c>
      <c r="B49" s="12" t="s">
        <v>100</v>
      </c>
      <c r="C49" s="4" t="s">
        <v>99</v>
      </c>
      <c r="D49" s="36">
        <v>20.3162257</v>
      </c>
    </row>
    <row r="50" spans="1:4" ht="28.5" customHeight="1" x14ac:dyDescent="0.25">
      <c r="A50" s="4" t="s">
        <v>75</v>
      </c>
      <c r="B50" s="12" t="s">
        <v>101</v>
      </c>
      <c r="C50" s="4" t="s">
        <v>102</v>
      </c>
      <c r="D50" s="36">
        <v>23.227</v>
      </c>
    </row>
    <row r="51" spans="1:4" ht="27.75" customHeight="1" x14ac:dyDescent="0.25">
      <c r="A51" s="4" t="s">
        <v>78</v>
      </c>
      <c r="B51" s="12" t="s">
        <v>103</v>
      </c>
      <c r="C51" s="4" t="s">
        <v>102</v>
      </c>
      <c r="D51" s="37" t="s">
        <v>80</v>
      </c>
    </row>
    <row r="52" spans="1:4" ht="27" customHeight="1" x14ac:dyDescent="0.25">
      <c r="A52" s="4" t="s">
        <v>104</v>
      </c>
      <c r="B52" s="12" t="s">
        <v>105</v>
      </c>
      <c r="C52" s="4" t="s">
        <v>102</v>
      </c>
      <c r="D52" s="42">
        <v>21.097912999999998</v>
      </c>
    </row>
    <row r="53" spans="1:4" ht="15.75" x14ac:dyDescent="0.25">
      <c r="A53" s="4" t="s">
        <v>106</v>
      </c>
      <c r="B53" s="21" t="s">
        <v>181</v>
      </c>
      <c r="C53" s="4" t="s">
        <v>102</v>
      </c>
      <c r="D53" s="42">
        <f>21.097913-1.084505</f>
        <v>20.013407999999998</v>
      </c>
    </row>
    <row r="54" spans="1:4" ht="34.5" hidden="1" customHeight="1" x14ac:dyDescent="0.25">
      <c r="A54" s="4" t="s">
        <v>107</v>
      </c>
      <c r="B54" s="21" t="s">
        <v>108</v>
      </c>
      <c r="C54" s="4" t="s">
        <v>102</v>
      </c>
      <c r="D54" s="43" t="s">
        <v>204</v>
      </c>
    </row>
    <row r="55" spans="1:4" ht="15.75" x14ac:dyDescent="0.25">
      <c r="A55" s="4" t="s">
        <v>109</v>
      </c>
      <c r="B55" s="21" t="s">
        <v>180</v>
      </c>
      <c r="C55" s="4" t="s">
        <v>102</v>
      </c>
      <c r="D55" s="42">
        <f>(573.12+511.385)/1000</f>
        <v>1.0845050000000001</v>
      </c>
    </row>
    <row r="56" spans="1:4" ht="48.75" customHeight="1" x14ac:dyDescent="0.25">
      <c r="A56" s="4" t="s">
        <v>110</v>
      </c>
      <c r="B56" s="12" t="s">
        <v>182</v>
      </c>
      <c r="C56" s="4" t="s">
        <v>111</v>
      </c>
      <c r="D56" s="24" t="s">
        <v>218</v>
      </c>
    </row>
    <row r="57" spans="1:4" ht="31.5" x14ac:dyDescent="0.25">
      <c r="A57" s="4" t="s">
        <v>112</v>
      </c>
      <c r="B57" s="12" t="s">
        <v>113</v>
      </c>
      <c r="C57" s="4" t="s">
        <v>114</v>
      </c>
      <c r="D57" s="38">
        <v>1.962626</v>
      </c>
    </row>
    <row r="58" spans="1:4" ht="31.5" x14ac:dyDescent="0.25">
      <c r="A58" s="4" t="s">
        <v>115</v>
      </c>
      <c r="B58" s="12" t="s">
        <v>116</v>
      </c>
      <c r="C58" s="4" t="s">
        <v>117</v>
      </c>
      <c r="D58" s="24" t="s">
        <v>209</v>
      </c>
    </row>
    <row r="59" spans="1:4" ht="31.5" x14ac:dyDescent="0.25">
      <c r="A59" s="4" t="s">
        <v>118</v>
      </c>
      <c r="B59" s="12" t="s">
        <v>119</v>
      </c>
      <c r="C59" s="4" t="s">
        <v>117</v>
      </c>
      <c r="D59" s="24" t="s">
        <v>210</v>
      </c>
    </row>
    <row r="60" spans="1:4" ht="63" x14ac:dyDescent="0.25">
      <c r="A60" s="4" t="s">
        <v>120</v>
      </c>
      <c r="B60" s="12" t="s">
        <v>183</v>
      </c>
      <c r="C60" s="4" t="s">
        <v>212</v>
      </c>
      <c r="D60" s="24" t="s">
        <v>218</v>
      </c>
    </row>
    <row r="61" spans="1:4" ht="47.25" x14ac:dyDescent="0.25">
      <c r="A61" s="4" t="s">
        <v>121</v>
      </c>
      <c r="B61" s="12" t="s">
        <v>184</v>
      </c>
      <c r="C61" s="4" t="s">
        <v>212</v>
      </c>
      <c r="D61" s="35">
        <v>158.16999999999999</v>
      </c>
    </row>
    <row r="62" spans="1:4" ht="63" x14ac:dyDescent="0.25">
      <c r="A62" s="4" t="s">
        <v>122</v>
      </c>
      <c r="B62" s="12" t="s">
        <v>185</v>
      </c>
      <c r="C62" s="4" t="s">
        <v>211</v>
      </c>
      <c r="D62" s="35">
        <v>0.04</v>
      </c>
    </row>
    <row r="63" spans="1:4" ht="47.25" x14ac:dyDescent="0.25">
      <c r="A63" s="4" t="s">
        <v>123</v>
      </c>
      <c r="B63" s="12" t="s">
        <v>186</v>
      </c>
      <c r="C63" s="4" t="s">
        <v>213</v>
      </c>
      <c r="D63" s="35">
        <v>0.04</v>
      </c>
    </row>
    <row r="64" spans="1:4" ht="110.25" customHeight="1" x14ac:dyDescent="0.25">
      <c r="A64" s="4" t="s">
        <v>124</v>
      </c>
      <c r="B64" s="12" t="s">
        <v>125</v>
      </c>
      <c r="C64" s="4" t="s">
        <v>15</v>
      </c>
      <c r="D64" s="26" t="s">
        <v>15</v>
      </c>
    </row>
    <row r="65" spans="1:8" ht="60" customHeight="1" x14ac:dyDescent="0.25">
      <c r="A65" s="4" t="s">
        <v>187</v>
      </c>
      <c r="B65" s="12" t="s">
        <v>126</v>
      </c>
      <c r="C65" s="4" t="s">
        <v>15</v>
      </c>
      <c r="D65" s="74" t="s">
        <v>351</v>
      </c>
    </row>
    <row r="66" spans="1:8" ht="49.5" customHeight="1" x14ac:dyDescent="0.25">
      <c r="A66" s="4" t="s">
        <v>188</v>
      </c>
      <c r="B66" s="12" t="s">
        <v>127</v>
      </c>
      <c r="C66" s="4" t="s">
        <v>15</v>
      </c>
      <c r="D66" s="74" t="s">
        <v>222</v>
      </c>
    </row>
    <row r="70" spans="1:8" x14ac:dyDescent="0.25">
      <c r="H70" s="79"/>
    </row>
  </sheetData>
  <mergeCells count="2">
    <mergeCell ref="A3:D3"/>
    <mergeCell ref="A2:D2"/>
  </mergeCells>
  <phoneticPr fontId="6" type="noConversion"/>
  <hyperlinks>
    <hyperlink ref="D66" location="Лист2!A1" display="Отчет о показателях энергетической эффективности "/>
    <hyperlink ref="D65" location="Лист1!A1" display=" Информация о тепловых источниках и сетях по состоянию 2023 год"/>
  </hyperlinks>
  <pageMargins left="0.78740157480314965" right="0.59055118110236227" top="0.35433070866141736" bottom="0.35433070866141736" header="0.51181102362204722" footer="0.51181102362204722"/>
  <pageSetup paperSize="9" scale="89" firstPageNumber="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
  <sheetViews>
    <sheetView workbookViewId="0">
      <selection activeCell="R11" sqref="R11"/>
    </sheetView>
  </sheetViews>
  <sheetFormatPr defaultRowHeight="15" x14ac:dyDescent="0.25"/>
  <cols>
    <col min="1" max="1" width="11" customWidth="1"/>
    <col min="2" max="2" width="6.85546875" customWidth="1"/>
    <col min="3" max="3" width="7.42578125" customWidth="1"/>
    <col min="4" max="4" width="5.28515625" customWidth="1"/>
    <col min="5" max="5" width="4.5703125" customWidth="1"/>
    <col min="6" max="6" width="7.28515625" customWidth="1"/>
    <col min="7" max="7" width="4.85546875" customWidth="1"/>
    <col min="8" max="8" width="6" customWidth="1"/>
    <col min="9" max="9" width="6.140625" customWidth="1"/>
    <col min="10" max="10" width="7.7109375" customWidth="1"/>
    <col min="11" max="11" width="6.7109375" customWidth="1"/>
    <col min="12" max="12" width="7.5703125" customWidth="1"/>
    <col min="13" max="13" width="11.28515625" customWidth="1"/>
    <col min="14" max="14" width="7.140625" customWidth="1"/>
    <col min="16" max="16" width="6.5703125" customWidth="1"/>
    <col min="17" max="18" width="9.28515625" bestFit="1" customWidth="1"/>
    <col min="19" max="19" width="7.140625" customWidth="1"/>
    <col min="20" max="20" width="6.42578125" customWidth="1"/>
    <col min="21" max="21" width="7" customWidth="1"/>
    <col min="22" max="22" width="7.42578125" customWidth="1"/>
    <col min="23" max="23" width="9.28515625" bestFit="1" customWidth="1"/>
    <col min="24" max="24" width="7" customWidth="1"/>
    <col min="25" max="25" width="8.28515625" customWidth="1"/>
    <col min="26" max="26" width="6.7109375" customWidth="1"/>
    <col min="27" max="27" width="8.7109375" customWidth="1"/>
    <col min="28" max="28" width="7.5703125" customWidth="1"/>
    <col min="29" max="29" width="7.85546875" customWidth="1"/>
    <col min="30" max="30" width="7.28515625" customWidth="1"/>
    <col min="31" max="31" width="8.28515625" customWidth="1"/>
    <col min="32" max="32" width="7.5703125" customWidth="1"/>
    <col min="33" max="33" width="8" customWidth="1"/>
    <col min="34" max="34" width="7.5703125" customWidth="1"/>
    <col min="35" max="35" width="8.140625" customWidth="1"/>
    <col min="36" max="36" width="8.5703125" customWidth="1"/>
    <col min="37" max="37" width="12.42578125" customWidth="1"/>
    <col min="38" max="38" width="8.7109375" customWidth="1"/>
    <col min="39" max="39" width="5.85546875" customWidth="1"/>
    <col min="40" max="40" width="5.28515625" customWidth="1"/>
    <col min="41" max="41" width="6.5703125" customWidth="1"/>
    <col min="42" max="42" width="14.28515625" customWidth="1"/>
    <col min="43" max="43" width="6.42578125" customWidth="1"/>
    <col min="44" max="44" width="5.7109375" customWidth="1"/>
    <col min="45" max="45" width="5.42578125" customWidth="1"/>
    <col min="46" max="46" width="5.7109375" customWidth="1"/>
  </cols>
  <sheetData>
    <row r="1" spans="1:46" ht="15.75" customHeight="1" x14ac:dyDescent="0.25">
      <c r="A1" s="88" t="s">
        <v>352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row>
    <row r="2" spans="1:46" x14ac:dyDescent="0.25">
      <c r="A2" s="83"/>
      <c r="B2" s="83"/>
      <c r="C2" s="83"/>
      <c r="D2" s="83"/>
      <c r="E2" s="83"/>
      <c r="F2" s="83"/>
      <c r="G2" s="83"/>
      <c r="H2" s="83"/>
      <c r="I2" s="83"/>
      <c r="J2" s="83"/>
      <c r="K2" s="83"/>
      <c r="L2" s="47"/>
      <c r="M2" s="47"/>
      <c r="N2" s="47"/>
      <c r="O2" s="47"/>
      <c r="P2" s="47"/>
      <c r="Q2" s="47"/>
      <c r="R2" s="47"/>
      <c r="S2" s="47"/>
      <c r="T2" s="47"/>
      <c r="U2" s="47"/>
      <c r="V2" s="47"/>
      <c r="W2" s="47"/>
      <c r="X2" s="47"/>
      <c r="Y2" s="47"/>
      <c r="Z2" s="47"/>
      <c r="AA2" s="47"/>
      <c r="AB2" s="47"/>
      <c r="AC2" s="47"/>
      <c r="AD2" s="47"/>
      <c r="AE2" s="47"/>
      <c r="AF2" s="47"/>
      <c r="AG2" s="47"/>
      <c r="AH2" s="47"/>
      <c r="AI2" s="48"/>
      <c r="AJ2" s="47"/>
      <c r="AK2" s="47"/>
      <c r="AL2" s="47"/>
      <c r="AM2" s="47"/>
      <c r="AN2" s="47"/>
      <c r="AO2" s="47"/>
      <c r="AP2" s="47"/>
      <c r="AQ2" s="47"/>
      <c r="AR2" s="47"/>
      <c r="AS2" s="47"/>
      <c r="AT2" s="47"/>
    </row>
    <row r="3" spans="1:46" ht="26.25" customHeight="1" x14ac:dyDescent="0.25">
      <c r="A3" s="84" t="s">
        <v>223</v>
      </c>
      <c r="B3" s="87" t="s">
        <v>224</v>
      </c>
      <c r="C3" s="92" t="s">
        <v>225</v>
      </c>
      <c r="D3" s="92"/>
      <c r="E3" s="92"/>
      <c r="F3" s="92" t="s">
        <v>256</v>
      </c>
      <c r="G3" s="92"/>
      <c r="H3" s="92"/>
      <c r="I3" s="92"/>
      <c r="J3" s="92"/>
      <c r="K3" s="92"/>
      <c r="L3" s="89" t="str">
        <f>C4</f>
        <v>Производство</v>
      </c>
      <c r="M3" s="89"/>
      <c r="N3" s="89"/>
      <c r="O3" s="89"/>
      <c r="P3" s="89"/>
      <c r="Q3" s="89"/>
      <c r="R3" s="89"/>
      <c r="S3" s="89"/>
      <c r="T3" s="89"/>
      <c r="U3" s="89"/>
      <c r="V3" s="89"/>
      <c r="W3" s="105" t="s">
        <v>226</v>
      </c>
      <c r="X3" s="106"/>
      <c r="Y3" s="106"/>
      <c r="Z3" s="106"/>
      <c r="AA3" s="106"/>
      <c r="AB3" s="106"/>
      <c r="AC3" s="106"/>
      <c r="AD3" s="106"/>
      <c r="AE3" s="106"/>
      <c r="AF3" s="106"/>
      <c r="AG3" s="106"/>
      <c r="AH3" s="106"/>
      <c r="AI3" s="106"/>
      <c r="AJ3" s="106"/>
      <c r="AK3" s="106"/>
      <c r="AL3" s="106"/>
      <c r="AM3" s="107"/>
      <c r="AN3" s="91" t="s">
        <v>227</v>
      </c>
      <c r="AO3" s="93" t="s">
        <v>228</v>
      </c>
      <c r="AP3" s="95"/>
      <c r="AQ3" s="92" t="s">
        <v>229</v>
      </c>
      <c r="AR3" s="92"/>
      <c r="AS3" s="92"/>
      <c r="AT3" s="92"/>
    </row>
    <row r="4" spans="1:46" ht="18" customHeight="1" x14ac:dyDescent="0.25">
      <c r="A4" s="85"/>
      <c r="B4" s="87"/>
      <c r="C4" s="91" t="s">
        <v>230</v>
      </c>
      <c r="D4" s="91" t="s">
        <v>231</v>
      </c>
      <c r="E4" s="90" t="s">
        <v>232</v>
      </c>
      <c r="F4" s="84" t="s">
        <v>233</v>
      </c>
      <c r="G4" s="90" t="s">
        <v>234</v>
      </c>
      <c r="H4" s="84" t="s">
        <v>235</v>
      </c>
      <c r="I4" s="90" t="s">
        <v>234</v>
      </c>
      <c r="J4" s="84" t="s">
        <v>236</v>
      </c>
      <c r="K4" s="91" t="s">
        <v>237</v>
      </c>
      <c r="L4" s="84" t="s">
        <v>238</v>
      </c>
      <c r="M4" s="84" t="s">
        <v>349</v>
      </c>
      <c r="N4" s="91" t="s">
        <v>239</v>
      </c>
      <c r="O4" s="91" t="s">
        <v>240</v>
      </c>
      <c r="P4" s="93" t="s">
        <v>241</v>
      </c>
      <c r="Q4" s="94"/>
      <c r="R4" s="94"/>
      <c r="S4" s="95"/>
      <c r="T4" s="91" t="s">
        <v>242</v>
      </c>
      <c r="U4" s="84" t="s">
        <v>243</v>
      </c>
      <c r="V4" s="84" t="s">
        <v>244</v>
      </c>
      <c r="W4" s="84" t="s">
        <v>238</v>
      </c>
      <c r="X4" s="91" t="s">
        <v>245</v>
      </c>
      <c r="Y4" s="84" t="s">
        <v>246</v>
      </c>
      <c r="Z4" s="96" t="s">
        <v>247</v>
      </c>
      <c r="AA4" s="97"/>
      <c r="AB4" s="97"/>
      <c r="AC4" s="97"/>
      <c r="AD4" s="97"/>
      <c r="AE4" s="97"/>
      <c r="AF4" s="97"/>
      <c r="AG4" s="97"/>
      <c r="AH4" s="97"/>
      <c r="AI4" s="97"/>
      <c r="AJ4" s="97"/>
      <c r="AK4" s="97"/>
      <c r="AL4" s="98"/>
      <c r="AM4" s="91" t="s">
        <v>243</v>
      </c>
      <c r="AN4" s="91"/>
      <c r="AO4" s="91" t="s">
        <v>295</v>
      </c>
      <c r="AP4" s="84" t="s">
        <v>248</v>
      </c>
      <c r="AQ4" s="91" t="s">
        <v>249</v>
      </c>
      <c r="AR4" s="91" t="s">
        <v>250</v>
      </c>
      <c r="AS4" s="91" t="s">
        <v>251</v>
      </c>
      <c r="AT4" s="91" t="s">
        <v>252</v>
      </c>
    </row>
    <row r="5" spans="1:46" ht="72" customHeight="1" x14ac:dyDescent="0.25">
      <c r="A5" s="85"/>
      <c r="B5" s="87"/>
      <c r="C5" s="91"/>
      <c r="D5" s="91"/>
      <c r="E5" s="90"/>
      <c r="F5" s="85"/>
      <c r="G5" s="90"/>
      <c r="H5" s="85"/>
      <c r="I5" s="90"/>
      <c r="J5" s="85"/>
      <c r="K5" s="91"/>
      <c r="L5" s="85"/>
      <c r="M5" s="85"/>
      <c r="N5" s="91"/>
      <c r="O5" s="91"/>
      <c r="P5" s="91" t="s">
        <v>253</v>
      </c>
      <c r="Q5" s="113" t="s">
        <v>254</v>
      </c>
      <c r="R5" s="114"/>
      <c r="S5" s="91" t="s">
        <v>255</v>
      </c>
      <c r="T5" s="91"/>
      <c r="U5" s="85"/>
      <c r="V5" s="85"/>
      <c r="W5" s="85"/>
      <c r="X5" s="91"/>
      <c r="Y5" s="85"/>
      <c r="Z5" s="99" t="s">
        <v>257</v>
      </c>
      <c r="AA5" s="102" t="s">
        <v>258</v>
      </c>
      <c r="AB5" s="103"/>
      <c r="AC5" s="104"/>
      <c r="AD5" s="99" t="s">
        <v>259</v>
      </c>
      <c r="AE5" s="102" t="s">
        <v>260</v>
      </c>
      <c r="AF5" s="103"/>
      <c r="AG5" s="104"/>
      <c r="AH5" s="99" t="s">
        <v>261</v>
      </c>
      <c r="AI5" s="99" t="s">
        <v>262</v>
      </c>
      <c r="AJ5" s="108" t="s">
        <v>263</v>
      </c>
      <c r="AK5" s="64" t="s">
        <v>264</v>
      </c>
      <c r="AL5" s="99" t="s">
        <v>265</v>
      </c>
      <c r="AM5" s="91"/>
      <c r="AN5" s="91"/>
      <c r="AO5" s="91"/>
      <c r="AP5" s="85"/>
      <c r="AQ5" s="91"/>
      <c r="AR5" s="91"/>
      <c r="AS5" s="91"/>
      <c r="AT5" s="91"/>
    </row>
    <row r="6" spans="1:46" ht="51.75" customHeight="1" x14ac:dyDescent="0.25">
      <c r="A6" s="85"/>
      <c r="B6" s="87"/>
      <c r="C6" s="91"/>
      <c r="D6" s="91"/>
      <c r="E6" s="90"/>
      <c r="F6" s="85"/>
      <c r="G6" s="90"/>
      <c r="H6" s="85"/>
      <c r="I6" s="90"/>
      <c r="J6" s="85"/>
      <c r="K6" s="91"/>
      <c r="L6" s="85"/>
      <c r="M6" s="85"/>
      <c r="N6" s="91"/>
      <c r="O6" s="91"/>
      <c r="P6" s="91"/>
      <c r="Q6" s="115"/>
      <c r="R6" s="116"/>
      <c r="S6" s="91"/>
      <c r="T6" s="91"/>
      <c r="U6" s="85"/>
      <c r="V6" s="85"/>
      <c r="W6" s="85"/>
      <c r="X6" s="91"/>
      <c r="Y6" s="85"/>
      <c r="Z6" s="100"/>
      <c r="AA6" s="110" t="s">
        <v>266</v>
      </c>
      <c r="AB6" s="111"/>
      <c r="AC6" s="112"/>
      <c r="AD6" s="101"/>
      <c r="AE6" s="110" t="s">
        <v>266</v>
      </c>
      <c r="AF6" s="111"/>
      <c r="AG6" s="112"/>
      <c r="AH6" s="101"/>
      <c r="AI6" s="101"/>
      <c r="AJ6" s="109"/>
      <c r="AK6" s="65" t="s">
        <v>266</v>
      </c>
      <c r="AL6" s="101"/>
      <c r="AM6" s="91"/>
      <c r="AN6" s="91"/>
      <c r="AO6" s="91"/>
      <c r="AP6" s="85"/>
      <c r="AQ6" s="91"/>
      <c r="AR6" s="91"/>
      <c r="AS6" s="91"/>
      <c r="AT6" s="91"/>
    </row>
    <row r="7" spans="1:46" ht="30.75" customHeight="1" x14ac:dyDescent="0.25">
      <c r="A7" s="86"/>
      <c r="B7" s="87"/>
      <c r="C7" s="91"/>
      <c r="D7" s="91"/>
      <c r="E7" s="90"/>
      <c r="F7" s="86"/>
      <c r="G7" s="90"/>
      <c r="H7" s="86"/>
      <c r="I7" s="90"/>
      <c r="J7" s="86"/>
      <c r="K7" s="91"/>
      <c r="L7" s="86"/>
      <c r="M7" s="86"/>
      <c r="N7" s="91"/>
      <c r="O7" s="91"/>
      <c r="P7" s="91"/>
      <c r="Q7" s="68" t="s">
        <v>267</v>
      </c>
      <c r="R7" s="68" t="s">
        <v>268</v>
      </c>
      <c r="S7" s="91"/>
      <c r="T7" s="91"/>
      <c r="U7" s="86"/>
      <c r="V7" s="86"/>
      <c r="W7" s="86"/>
      <c r="X7" s="91"/>
      <c r="Y7" s="86"/>
      <c r="Z7" s="101"/>
      <c r="AA7" s="49" t="s">
        <v>269</v>
      </c>
      <c r="AB7" s="49" t="s">
        <v>270</v>
      </c>
      <c r="AC7" s="49" t="s">
        <v>271</v>
      </c>
      <c r="AD7" s="49" t="s">
        <v>269</v>
      </c>
      <c r="AE7" s="49" t="s">
        <v>269</v>
      </c>
      <c r="AF7" s="49" t="s">
        <v>270</v>
      </c>
      <c r="AG7" s="49" t="s">
        <v>271</v>
      </c>
      <c r="AH7" s="49" t="s">
        <v>269</v>
      </c>
      <c r="AI7" s="49" t="s">
        <v>269</v>
      </c>
      <c r="AJ7" s="49" t="s">
        <v>269</v>
      </c>
      <c r="AK7" s="49" t="s">
        <v>270</v>
      </c>
      <c r="AL7" s="49" t="s">
        <v>269</v>
      </c>
      <c r="AM7" s="91"/>
      <c r="AN7" s="91"/>
      <c r="AO7" s="91"/>
      <c r="AP7" s="86"/>
      <c r="AQ7" s="91"/>
      <c r="AR7" s="91"/>
      <c r="AS7" s="91"/>
      <c r="AT7" s="91"/>
    </row>
    <row r="8" spans="1:46" ht="135.75" customHeight="1" x14ac:dyDescent="0.25">
      <c r="A8" s="50" t="s">
        <v>272</v>
      </c>
      <c r="B8" s="51" t="s">
        <v>350</v>
      </c>
      <c r="C8" s="51" t="s">
        <v>273</v>
      </c>
      <c r="D8" s="52" t="s">
        <v>274</v>
      </c>
      <c r="E8" s="52" t="s">
        <v>274</v>
      </c>
      <c r="F8" s="63" t="s">
        <v>21</v>
      </c>
      <c r="G8" s="52" t="s">
        <v>275</v>
      </c>
      <c r="H8" s="63" t="s">
        <v>276</v>
      </c>
      <c r="I8" s="52" t="s">
        <v>277</v>
      </c>
      <c r="J8" s="63" t="s">
        <v>294</v>
      </c>
      <c r="K8" s="53" t="s">
        <v>278</v>
      </c>
      <c r="L8" s="54">
        <v>44.52</v>
      </c>
      <c r="M8" s="55">
        <f>20.2526267+0.063599</f>
        <v>20.3162257</v>
      </c>
      <c r="N8" s="56">
        <v>0</v>
      </c>
      <c r="O8" s="53" t="s">
        <v>279</v>
      </c>
      <c r="P8" s="59" t="s">
        <v>280</v>
      </c>
      <c r="Q8" s="57">
        <v>158.19999999999999</v>
      </c>
      <c r="R8" s="57">
        <v>158.16999999999999</v>
      </c>
      <c r="S8" s="57" t="s">
        <v>281</v>
      </c>
      <c r="T8" s="51" t="s">
        <v>282</v>
      </c>
      <c r="U8" s="58">
        <v>87.6</v>
      </c>
      <c r="V8" s="63" t="s">
        <v>283</v>
      </c>
      <c r="W8" s="54">
        <v>44.52</v>
      </c>
      <c r="X8" s="63" t="s">
        <v>284</v>
      </c>
      <c r="Y8" s="63" t="s">
        <v>285</v>
      </c>
      <c r="Z8" s="63" t="s">
        <v>286</v>
      </c>
      <c r="AA8" s="60">
        <v>3.024</v>
      </c>
      <c r="AB8" s="60">
        <v>2.8780000000000001</v>
      </c>
      <c r="AC8" s="60">
        <v>0.14599999999999999</v>
      </c>
      <c r="AD8" s="61">
        <v>0</v>
      </c>
      <c r="AE8" s="60">
        <f>SUM(AF8:AG8)</f>
        <v>2.9339999999999997</v>
      </c>
      <c r="AF8" s="62">
        <f>(33+15+457+1894+389)/1000</f>
        <v>2.7879999999999998</v>
      </c>
      <c r="AG8" s="62">
        <f>146/1000</f>
        <v>0.14599999999999999</v>
      </c>
      <c r="AH8" s="61">
        <v>0</v>
      </c>
      <c r="AI8" s="61">
        <v>0</v>
      </c>
      <c r="AJ8" s="61">
        <v>0</v>
      </c>
      <c r="AK8" s="60">
        <v>0.09</v>
      </c>
      <c r="AL8" s="61">
        <v>0</v>
      </c>
      <c r="AM8" s="58">
        <v>26.9</v>
      </c>
      <c r="AN8" s="66" t="s">
        <v>287</v>
      </c>
      <c r="AO8" s="66" t="s">
        <v>288</v>
      </c>
      <c r="AP8" s="67" t="s">
        <v>289</v>
      </c>
      <c r="AQ8" s="63" t="s">
        <v>290</v>
      </c>
      <c r="AR8" s="63" t="s">
        <v>291</v>
      </c>
      <c r="AS8" s="63" t="s">
        <v>292</v>
      </c>
      <c r="AT8" s="63" t="s">
        <v>293</v>
      </c>
    </row>
  </sheetData>
  <mergeCells count="52">
    <mergeCell ref="AP4:AP7"/>
    <mergeCell ref="AQ4:AQ7"/>
    <mergeCell ref="AR4:AR7"/>
    <mergeCell ref="AJ5:AJ6"/>
    <mergeCell ref="AL5:AL6"/>
    <mergeCell ref="AA6:AC6"/>
    <mergeCell ref="AE6:AG6"/>
    <mergeCell ref="AE5:AG5"/>
    <mergeCell ref="AS4:AS7"/>
    <mergeCell ref="AT4:AT7"/>
    <mergeCell ref="X4:X7"/>
    <mergeCell ref="Y4:Y7"/>
    <mergeCell ref="Z4:AL4"/>
    <mergeCell ref="AM4:AM7"/>
    <mergeCell ref="AO4:AO7"/>
    <mergeCell ref="Z5:Z7"/>
    <mergeCell ref="AA5:AC5"/>
    <mergeCell ref="AN3:AN7"/>
    <mergeCell ref="AO3:AP3"/>
    <mergeCell ref="AQ3:AT3"/>
    <mergeCell ref="W3:AM3"/>
    <mergeCell ref="AD5:AD6"/>
    <mergeCell ref="AH5:AH6"/>
    <mergeCell ref="AI5:AI6"/>
    <mergeCell ref="U4:U7"/>
    <mergeCell ref="V4:V7"/>
    <mergeCell ref="W4:W7"/>
    <mergeCell ref="K4:K7"/>
    <mergeCell ref="L4:L7"/>
    <mergeCell ref="M4:M7"/>
    <mergeCell ref="N4:N7"/>
    <mergeCell ref="O4:O7"/>
    <mergeCell ref="P4:S4"/>
    <mergeCell ref="P5:P7"/>
    <mergeCell ref="Q5:R6"/>
    <mergeCell ref="S5:S7"/>
    <mergeCell ref="A2:K2"/>
    <mergeCell ref="A3:A7"/>
    <mergeCell ref="B3:B7"/>
    <mergeCell ref="A1:AT1"/>
    <mergeCell ref="L3:V3"/>
    <mergeCell ref="G4:G7"/>
    <mergeCell ref="H4:H7"/>
    <mergeCell ref="I4:I7"/>
    <mergeCell ref="J4:J7"/>
    <mergeCell ref="C4:C7"/>
    <mergeCell ref="D4:D7"/>
    <mergeCell ref="E4:E7"/>
    <mergeCell ref="F4:F7"/>
    <mergeCell ref="C3:E3"/>
    <mergeCell ref="F3:K3"/>
    <mergeCell ref="T4:T7"/>
  </mergeCells>
  <dataValidations count="15">
    <dataValidation type="list" allowBlank="1" showErrorMessage="1" errorTitle="Внимание" error="Пожалуйста, выберите значение из списка" sqref="B8">
      <formula1>HEAT_OBJECT_TYPE_LIST</formula1>
      <formula2>0</formula2>
    </dataValidation>
    <dataValidation type="list" allowBlank="1" showErrorMessage="1" errorTitle="Внимание" error="Пожалуйста, выберите значение из списка" sqref="C8">
      <formula1>HEAT_PRODUCTION_TYPE_LIST</formula1>
      <formula2>0</formula2>
    </dataValidation>
    <dataValidation type="list" showErrorMessage="1" errorTitle="Внимание" error="Пожалуйста, выберите МО из списка!" sqref="F8">
      <formula1>MO_LIST_5</formula1>
      <formula2>0</formula2>
    </dataValidation>
    <dataValidation type="list" showErrorMessage="1" errorTitle="Внимание" error="Пожалуйста, выберите населённый пункт из списка!" sqref="H8">
      <formula1>LOCATION_65730000</formula1>
      <formula2>0</formula2>
    </dataValidation>
    <dataValidation type="list" allowBlank="1" showErrorMessage="1" errorTitle="Внимание" error="Пожалуйста, выберите значение из списка" sqref="T8">
      <formula1>HEAT_SOURCE_PERIODICITY_LIST</formula1>
      <formula2>0</formula2>
    </dataValidation>
    <dataValidation type="list" allowBlank="1" showErrorMessage="1" errorTitle="Внимание" error="Пожалуйста, выберите значение из списка" sqref="O8">
      <formula1>HEAT_SYSTEM_TYPE_LIST</formula1>
      <formula2>0</formula2>
    </dataValidation>
    <dataValidation type="decimal" allowBlank="1" showErrorMessage="1" errorTitle="Внимание" error="Значение должно быть в интервале [0; 100]" sqref="U8 AM8">
      <formula1>0</formula1>
      <formula2>100</formula2>
    </dataValidation>
    <dataValidation type="list" allowBlank="1" showErrorMessage="1" errorTitle="Внимание" error="Пожалуйста, выберите значение из списка" sqref="X8">
      <formula1>HEAT_PIPELINE_TYPE_LIST</formula1>
      <formula2>0</formula2>
    </dataValidation>
    <dataValidation type="list" allowBlank="1" showErrorMessage="1" errorTitle="Внимание" error="Пожалуйста, выберите значение из списка" sqref="Y8">
      <formula1>HEAT_PIPES_LIST</formula1>
      <formula2>0</formula2>
    </dataValidation>
    <dataValidation type="list" allowBlank="1" showErrorMessage="1" errorTitle="Внимание" error="Пожалуйста, выберите значение из списка" sqref="Z8">
      <formula1>HEAT_PIPELINE_CALCULATION_LIST</formula1>
      <formula2>0</formula2>
    </dataValidation>
    <dataValidation type="list" allowBlank="1" showErrorMessage="1" errorTitle="Внимание" error="Пожалуйста, выберите значение из списка!" sqref="AN8">
      <formula1>CURRENT_STATE_LIST</formula1>
      <formula2>0</formula2>
    </dataValidation>
    <dataValidation type="list" allowBlank="1" showErrorMessage="1" errorTitle="Внимание" error="Пожалуйста, выберите значение из списка!" sqref="AO8">
      <formula1>OWNERSHIP_LIST</formula1>
      <formula2>0</formula2>
    </dataValidation>
    <dataValidation type="list" allowBlank="1" showErrorMessage="1" errorTitle="Внимание" error="Пожалуйста, выберите значение из списка!" sqref="AP8">
      <formula1>BASE_OF_CONTRACT_LIST</formula1>
      <formula2>0</formula2>
    </dataValidation>
    <dataValidation type="list" allowBlank="1" showErrorMessage="1" errorTitle="Внимание" error="Пожалуйста, выберите значение из списка" sqref="AQ8">
      <formula1>HEAT_OPERATING_BASE_LIST</formula1>
      <formula2>0</formula2>
    </dataValidation>
    <dataValidation type="list" allowBlank="1" showErrorMessage="1" errorTitle="Внимание" error="Пожалуйста, выберите значение из списка" sqref="AR8">
      <formula1>HEAT_OPERATING_BASE_TYPE_LIST</formula1>
      <formula2>0</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
  <sheetViews>
    <sheetView workbookViewId="0">
      <selection activeCell="I17" sqref="I17"/>
    </sheetView>
  </sheetViews>
  <sheetFormatPr defaultRowHeight="15" x14ac:dyDescent="0.25"/>
  <cols>
    <col min="1" max="1" width="6.85546875" customWidth="1"/>
    <col min="2" max="2" width="17" customWidth="1"/>
    <col min="3" max="3" width="15.42578125" customWidth="1"/>
    <col min="4" max="4" width="12.5703125" customWidth="1"/>
    <col min="7" max="7" width="11.85546875" customWidth="1"/>
    <col min="8" max="8" width="13.85546875" customWidth="1"/>
    <col min="11" max="11" width="11.7109375" customWidth="1"/>
    <col min="12" max="12" width="13.85546875" customWidth="1"/>
    <col min="13" max="13" width="22.42578125" customWidth="1"/>
  </cols>
  <sheetData>
    <row r="2" spans="1:13" ht="15.75" x14ac:dyDescent="0.25">
      <c r="A2" s="128" t="s">
        <v>296</v>
      </c>
      <c r="B2" s="128"/>
      <c r="C2" s="128"/>
      <c r="D2" s="128"/>
      <c r="E2" s="128"/>
      <c r="F2" s="128"/>
      <c r="G2" s="128"/>
      <c r="H2" s="128"/>
      <c r="I2" s="128"/>
      <c r="J2" s="128"/>
      <c r="K2" s="128"/>
      <c r="L2" s="128"/>
      <c r="M2" s="128"/>
    </row>
    <row r="4" spans="1:13" ht="15.75" x14ac:dyDescent="0.25">
      <c r="A4" s="118" t="s">
        <v>297</v>
      </c>
      <c r="B4" s="121" t="s">
        <v>298</v>
      </c>
      <c r="C4" s="122" t="s">
        <v>325</v>
      </c>
      <c r="D4" s="123" t="s">
        <v>326</v>
      </c>
      <c r="E4" s="125" t="s">
        <v>299</v>
      </c>
      <c r="F4" s="125"/>
      <c r="G4" s="125"/>
      <c r="H4" s="125"/>
      <c r="I4" s="125"/>
      <c r="J4" s="125"/>
      <c r="K4" s="125"/>
      <c r="L4" s="125"/>
      <c r="M4" s="125" t="s">
        <v>300</v>
      </c>
    </row>
    <row r="5" spans="1:13" ht="15.75" x14ac:dyDescent="0.25">
      <c r="A5" s="119"/>
      <c r="B5" s="121"/>
      <c r="C5" s="121"/>
      <c r="D5" s="124"/>
      <c r="E5" s="125" t="s">
        <v>301</v>
      </c>
      <c r="F5" s="125"/>
      <c r="G5" s="125"/>
      <c r="H5" s="125"/>
      <c r="I5" s="125" t="s">
        <v>302</v>
      </c>
      <c r="J5" s="125"/>
      <c r="K5" s="125"/>
      <c r="L5" s="125"/>
      <c r="M5" s="125"/>
    </row>
    <row r="6" spans="1:13" ht="15.75" x14ac:dyDescent="0.25">
      <c r="A6" s="119"/>
      <c r="B6" s="121"/>
      <c r="C6" s="121"/>
      <c r="D6" s="124"/>
      <c r="E6" s="126" t="s">
        <v>303</v>
      </c>
      <c r="F6" s="126"/>
      <c r="G6" s="127" t="s">
        <v>347</v>
      </c>
      <c r="H6" s="129" t="s">
        <v>328</v>
      </c>
      <c r="I6" s="126" t="s">
        <v>303</v>
      </c>
      <c r="J6" s="126"/>
      <c r="K6" s="127" t="s">
        <v>347</v>
      </c>
      <c r="L6" s="129" t="s">
        <v>329</v>
      </c>
      <c r="M6" s="125"/>
    </row>
    <row r="7" spans="1:13" ht="36" customHeight="1" x14ac:dyDescent="0.25">
      <c r="A7" s="120"/>
      <c r="B7" s="121"/>
      <c r="C7" s="121"/>
      <c r="D7" s="124"/>
      <c r="E7" s="72" t="s">
        <v>304</v>
      </c>
      <c r="F7" s="73" t="s">
        <v>327</v>
      </c>
      <c r="G7" s="127"/>
      <c r="H7" s="129"/>
      <c r="I7" s="72" t="s">
        <v>304</v>
      </c>
      <c r="J7" s="73" t="s">
        <v>327</v>
      </c>
      <c r="K7" s="127"/>
      <c r="L7" s="129"/>
      <c r="M7" s="125"/>
    </row>
    <row r="8" spans="1:13" ht="15.75" x14ac:dyDescent="0.25">
      <c r="A8" s="70" t="s">
        <v>319</v>
      </c>
      <c r="B8" s="70" t="s">
        <v>320</v>
      </c>
      <c r="C8" s="70" t="s">
        <v>321</v>
      </c>
      <c r="D8" s="70" t="s">
        <v>305</v>
      </c>
      <c r="E8" s="70" t="s">
        <v>306</v>
      </c>
      <c r="F8" s="70" t="s">
        <v>322</v>
      </c>
      <c r="G8" s="70" t="s">
        <v>307</v>
      </c>
      <c r="H8" s="70" t="s">
        <v>308</v>
      </c>
      <c r="I8" s="70" t="s">
        <v>309</v>
      </c>
      <c r="J8" s="70" t="s">
        <v>323</v>
      </c>
      <c r="K8" s="70" t="s">
        <v>310</v>
      </c>
      <c r="L8" s="70" t="s">
        <v>311</v>
      </c>
      <c r="M8" s="70" t="s">
        <v>324</v>
      </c>
    </row>
    <row r="9" spans="1:13" ht="15.75" x14ac:dyDescent="0.25">
      <c r="A9" s="117" t="s">
        <v>337</v>
      </c>
      <c r="B9" s="117"/>
      <c r="C9" s="117"/>
      <c r="D9" s="117"/>
      <c r="E9" s="117"/>
      <c r="F9" s="117"/>
      <c r="G9" s="117"/>
      <c r="H9" s="117"/>
      <c r="I9" s="117"/>
      <c r="J9" s="117"/>
      <c r="K9" s="117"/>
      <c r="L9" s="117"/>
      <c r="M9" s="117"/>
    </row>
    <row r="10" spans="1:13" ht="51.75" customHeight="1" x14ac:dyDescent="0.25">
      <c r="A10" s="3" t="s">
        <v>312</v>
      </c>
      <c r="B10" s="6" t="s">
        <v>313</v>
      </c>
      <c r="C10" s="6" t="s">
        <v>314</v>
      </c>
      <c r="D10" s="3" t="s">
        <v>330</v>
      </c>
      <c r="E10" s="3" t="s">
        <v>331</v>
      </c>
      <c r="F10" s="3" t="s">
        <v>315</v>
      </c>
      <c r="G10" s="3" t="s">
        <v>332</v>
      </c>
      <c r="H10" s="3" t="s">
        <v>333</v>
      </c>
      <c r="I10" s="3" t="s">
        <v>331</v>
      </c>
      <c r="J10" s="3" t="s">
        <v>315</v>
      </c>
      <c r="K10" s="3" t="s">
        <v>334</v>
      </c>
      <c r="L10" s="3" t="s">
        <v>335</v>
      </c>
      <c r="M10" s="71" t="s">
        <v>336</v>
      </c>
    </row>
    <row r="11" spans="1:13" ht="15.75" x14ac:dyDescent="0.25">
      <c r="A11" s="117" t="s">
        <v>338</v>
      </c>
      <c r="B11" s="117"/>
      <c r="C11" s="117"/>
      <c r="D11" s="117"/>
      <c r="E11" s="117"/>
      <c r="F11" s="117"/>
      <c r="G11" s="117"/>
      <c r="H11" s="117"/>
      <c r="I11" s="117"/>
      <c r="J11" s="117"/>
      <c r="K11" s="117"/>
      <c r="L11" s="117"/>
      <c r="M11" s="117"/>
    </row>
    <row r="12" spans="1:13" ht="92.25" customHeight="1" x14ac:dyDescent="0.25">
      <c r="A12" s="3" t="s">
        <v>316</v>
      </c>
      <c r="B12" s="69" t="s">
        <v>317</v>
      </c>
      <c r="C12" s="6" t="s">
        <v>314</v>
      </c>
      <c r="D12" s="3" t="s">
        <v>340</v>
      </c>
      <c r="E12" s="3" t="s">
        <v>341</v>
      </c>
      <c r="F12" s="3" t="s">
        <v>318</v>
      </c>
      <c r="G12" s="3" t="s">
        <v>342</v>
      </c>
      <c r="H12" s="3" t="s">
        <v>343</v>
      </c>
      <c r="I12" s="3" t="s">
        <v>344</v>
      </c>
      <c r="J12" s="3" t="s">
        <v>318</v>
      </c>
      <c r="K12" s="3" t="s">
        <v>345</v>
      </c>
      <c r="L12" s="3" t="s">
        <v>346</v>
      </c>
      <c r="M12" s="71" t="s">
        <v>339</v>
      </c>
    </row>
  </sheetData>
  <mergeCells count="17">
    <mergeCell ref="A2:M2"/>
    <mergeCell ref="H6:H7"/>
    <mergeCell ref="I6:J6"/>
    <mergeCell ref="K6:K7"/>
    <mergeCell ref="L6:L7"/>
    <mergeCell ref="A9:M9"/>
    <mergeCell ref="A11:M11"/>
    <mergeCell ref="A4:A7"/>
    <mergeCell ref="B4:B7"/>
    <mergeCell ref="C4:C7"/>
    <mergeCell ref="D4:D7"/>
    <mergeCell ref="E4:L4"/>
    <mergeCell ref="M4:M7"/>
    <mergeCell ref="E5:H5"/>
    <mergeCell ref="I5:L5"/>
    <mergeCell ref="E6:F6"/>
    <mergeCell ref="G6:G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65</TotalTime>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1.0.1.</vt:lpstr>
      <vt:lpstr>ф.1</vt:lpstr>
      <vt:lpstr>ф.7</vt:lpstr>
      <vt:lpstr>Лист1</vt:lpstr>
      <vt:lpstr>Лист2</vt:lpstr>
      <vt:lpstr>ф.7!Область_печати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Миткалёв Павел Александрович</dc:creator>
  <cp:lastModifiedBy>Трофимова Ирина Евгеньевна</cp:lastModifiedBy>
  <cp:revision>13</cp:revision>
  <cp:lastPrinted>2024-03-14T09:01:58Z</cp:lastPrinted>
  <dcterms:created xsi:type="dcterms:W3CDTF">2019-04-05T03:40:21Z</dcterms:created>
  <dcterms:modified xsi:type="dcterms:W3CDTF">2024-03-15T04:29:40Z</dcterms:modified>
  <dc:language>ru-RU</dc:language>
</cp:coreProperties>
</file>